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251" windowWidth="9735" windowHeight="127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'Лист1'!$A$1:$F$48</definedName>
  </definedNames>
  <calcPr fullCalcOnLoad="1" refMode="R1C1"/>
</workbook>
</file>

<file path=xl/sharedStrings.xml><?xml version="1.0" encoding="utf-8"?>
<sst xmlns="http://schemas.openxmlformats.org/spreadsheetml/2006/main" count="182" uniqueCount="98">
  <si>
    <t>Наименование</t>
  </si>
  <si>
    <t>Бюджетная классификация</t>
  </si>
  <si>
    <t>ЦСР</t>
  </si>
  <si>
    <t>ВР</t>
  </si>
  <si>
    <t>Рз</t>
  </si>
  <si>
    <t>ПР</t>
  </si>
  <si>
    <t>08</t>
  </si>
  <si>
    <t>01</t>
  </si>
  <si>
    <t>100</t>
  </si>
  <si>
    <t>02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</si>
  <si>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</si>
  <si>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</si>
  <si>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04</t>
  </si>
  <si>
    <t>200</t>
  </si>
  <si>
    <t>800</t>
  </si>
  <si>
    <t>10</t>
  </si>
  <si>
    <t>500</t>
  </si>
  <si>
    <t>13</t>
  </si>
  <si>
    <t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</si>
  <si>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</si>
  <si>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03</t>
  </si>
  <si>
    <t>09</t>
  </si>
  <si>
    <t>05</t>
  </si>
  <si>
    <t>Расходы на уплату налогов,сборов,иных платежей и взносов органов местного самоуправления (Иные бюджетные ассигнования)</t>
  </si>
  <si>
    <t xml:space="preserve"> Осуществление полномочий  в части владения, пользования и распоряжения объектами муниципальной собственности (Межбюджетные трансферты)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</si>
  <si>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</si>
  <si>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</si>
  <si>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</si>
  <si>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</si>
  <si>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</si>
  <si>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Непрограммные расходы органов местного самоуправления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</si>
  <si>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</si>
  <si>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Всего:</t>
  </si>
  <si>
    <t>99</t>
  </si>
  <si>
    <t>Иные непрограммные расходы</t>
  </si>
  <si>
    <t>99 1</t>
  </si>
  <si>
    <t>99 1 00 00110</t>
  </si>
  <si>
    <t>99 9</t>
  </si>
  <si>
    <t>99 9 00 00110</t>
  </si>
  <si>
    <t>99 9 00 00190</t>
  </si>
  <si>
    <t>99 9 00 0И190</t>
  </si>
  <si>
    <t>99 9 00 20060</t>
  </si>
  <si>
    <t>99 9 00 20070</t>
  </si>
  <si>
    <t>99 9 00 20100</t>
  </si>
  <si>
    <t>99 9 00 20090</t>
  </si>
  <si>
    <t>300</t>
  </si>
  <si>
    <t>99 9 00 20120</t>
  </si>
  <si>
    <t>99 9 00 20140</t>
  </si>
  <si>
    <t>99 9 00 51180</t>
  </si>
  <si>
    <t>99 9 00 80130</t>
  </si>
  <si>
    <t>99 9 00 21100</t>
  </si>
  <si>
    <t>11</t>
  </si>
  <si>
    <t>Резервный фонд администрации органов местного самоуправления(Иные бюджетные ассигнования)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</si>
  <si>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   </t>
  </si>
  <si>
    <t>01 1</t>
  </si>
  <si>
    <t>Расходы на мероприятия по водоснабжению населенных пунктов органов местного самоуправления (Закупка товаров, работ и услуг для государственных (муниципальных) нужд)</t>
  </si>
  <si>
    <t>Расходы по организации ведения работ по каптальному ремонту, ремонту и содержанию автомобильных дорог общего пользования органов местного самоуправления (Закупка товаров, работ и услуг для государственных (муниципальных) нужд)</t>
  </si>
  <si>
    <t>99 9 00 20030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</si>
  <si>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</si>
  <si>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99 9 00 20130</t>
  </si>
  <si>
    <t>Расходы на мероприятия в сфере культуры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</si>
  <si>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органов местного самоуправления (Социальное обеспечение и иные выплаты населению)</t>
  </si>
  <si>
    <t>99 9 00 20150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</si>
  <si>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</si>
  <si>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99 9 00 10010</t>
  </si>
  <si>
    <t>01 1 00 20010</t>
  </si>
  <si>
    <t>01 2 00 20020</t>
  </si>
  <si>
    <t>01 3 00 20080</t>
  </si>
  <si>
    <t>Расходы по организации работ по кадастровой оценке земель (Закупка товаров, работ и услуг для государственных (муниципальных) нужд)</t>
  </si>
  <si>
    <t>99 9 00 20050</t>
  </si>
  <si>
    <t>12</t>
  </si>
  <si>
    <t>Мероприятия по обеспечению первичных мер пожарной безопасности (Закупка товаров, работ и услуг для государственных (муниципальных) нужд)</t>
  </si>
  <si>
    <t>Расходы на мероприятия в области гражданской обороны, защиты населения и территорий от чрезвычайных ситуаций (Закупка товаров, работ и услуг для государственных (муниципальных) нужд)</t>
  </si>
  <si>
    <t>Расходы на мероприятия по обеспечению людей на водных объектах, охране их жизни и здоровья (Закупка товаров, работ и услуг для государственных (муниципальных) нужд)</t>
  </si>
  <si>
    <t>Основное мероприятие"Организация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Колокшанское сельское поселение"</t>
  </si>
  <si>
    <t>99 9 00 80040</t>
  </si>
  <si>
    <t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нужд)</t>
  </si>
  <si>
    <t xml:space="preserve">         к решению Совета народных депутатов</t>
  </si>
  <si>
    <t>Выполнение других обязательств органов местного самоуправления (Иные бюджетные ассигнования)</t>
  </si>
  <si>
    <t>99 9 00 20190</t>
  </si>
  <si>
    <t>99 9 00 20180</t>
  </si>
  <si>
    <t>Обеспечение осуществления части полномочий по организации в границах поселений электро-тепло-газо- и водоснабжения поселения, по организации в границах поселения путем эксплуатации нецентрализованных систем холодного водоснабжения в соответствии с заключенными соглашениями</t>
  </si>
  <si>
    <t>99 9 00 80060</t>
  </si>
  <si>
    <t>Расходы на содержание муниципального имущества</t>
  </si>
  <si>
    <t>99 9 00 20160</t>
  </si>
  <si>
    <t>Распределение бюджетных ассигнований по целевым статьям (муниципальным программам муниципального образования Колокшанское Собинского района и непрограммным направлениям деятельности), группам видов расходов, разделам, подразделам классификации расходов бюджета на 2020 год</t>
  </si>
  <si>
    <t>Сумма на 2020 год</t>
  </si>
  <si>
    <t>Иные выплаты персоналу государственных (муниципальных) органов, за исключением фонда оплаты труда</t>
  </si>
  <si>
    <t>Расходы на подготовку и проведение выборов депутатов в Совет народных депутатов муниципального образования Колокшанское Собинского района (Иные бюджетные ассигнования)</t>
  </si>
  <si>
    <t>99 9 00 20110</t>
  </si>
  <si>
    <t>07</t>
  </si>
  <si>
    <t xml:space="preserve">                          Приложение 4</t>
  </si>
  <si>
    <t>400</t>
  </si>
  <si>
    <t>Расходы на внесение изменений в проект дома культуры (Бюджетные инвестиции)</t>
  </si>
  <si>
    <t>99 9 W0 58530</t>
  </si>
  <si>
    <t xml:space="preserve">Осуществление расходов на реализацию мероприятий, связанных с обеспечением санитарно-эпидемиологической безопасности </t>
  </si>
  <si>
    <t>99 9 00 40010</t>
  </si>
  <si>
    <t xml:space="preserve">от  07.10.2020 № 6/1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</si>
</sst>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"/>
    <numFmt numFmtId="170" formatCode="0.000"/>
    <numFmt numFmtId="171" formatCode="0.0000"/>
    <numFmt numFmtId="172" formatCode="0.0"/>
    <numFmt numFmtId="173" formatCode="#,##0.000"/>
    <numFmt numFmtId="174" formatCode="#,##0.0000"/>
    <numFmt numFmtId="175" formatCode="0.00000"/>
    <numFmt numFmtId="176" formatCode="#,##0.00000&quot;р.&quot;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Arial"/>
      <family val="2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quotePrefix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wrapText="1"/>
    </xf>
    <xf numFmtId="49" fontId="0" fillId="0" borderId="0" xfId="0" applyNumberFormat="1" applyFont="1" applyAlignment="1">
      <alignment wrapText="1"/>
    </xf>
    <xf numFmtId="0" fontId="1" fillId="34" borderId="0" xfId="0" applyFont="1" applyFill="1" applyAlignment="1">
      <alignment horizontal="right" vertical="top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Border="1" applyAlignment="1">
      <alignment horizontal="left" vertical="center" wrapText="1" indent="3"/>
    </xf>
    <xf numFmtId="49" fontId="4" fillId="0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left" vertical="top" wrapText="1"/>
    </xf>
    <xf numFmtId="169" fontId="8" fillId="33" borderId="10" xfId="0" applyNumberFormat="1" applyFont="1" applyFill="1" applyBorder="1" applyAlignment="1" quotePrefix="1">
      <alignment horizontal="left" vertical="top" wrapText="1"/>
    </xf>
    <xf numFmtId="0" fontId="9" fillId="34" borderId="10" xfId="0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49" fontId="6" fillId="34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172" fontId="0" fillId="33" borderId="10" xfId="0" applyNumberFormat="1" applyFill="1" applyBorder="1" applyAlignment="1">
      <alignment horizontal="center" vertical="center" shrinkToFit="1"/>
    </xf>
    <xf numFmtId="175" fontId="0" fillId="0" borderId="10" xfId="0" applyNumberForma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 vertical="center" shrinkToFit="1"/>
    </xf>
    <xf numFmtId="175" fontId="7" fillId="0" borderId="10" xfId="0" applyNumberFormat="1" applyFont="1" applyBorder="1" applyAlignment="1">
      <alignment horizontal="center" wrapText="1"/>
    </xf>
    <xf numFmtId="175" fontId="6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left" vertical="center"/>
    </xf>
    <xf numFmtId="0" fontId="6" fillId="34" borderId="12" xfId="0" applyFont="1" applyFill="1" applyBorder="1" applyAlignment="1">
      <alignment wrapText="1"/>
    </xf>
    <xf numFmtId="169" fontId="5" fillId="33" borderId="13" xfId="0" applyNumberFormat="1" applyFont="1" applyFill="1" applyBorder="1" applyAlignment="1" quotePrefix="1">
      <alignment horizontal="left" vertical="top" wrapText="1"/>
    </xf>
    <xf numFmtId="0" fontId="45" fillId="35" borderId="10" xfId="0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0" xfId="0" applyFont="1" applyFill="1" applyBorder="1" applyAlignment="1">
      <alignment horizontal="left" vertical="center" wrapText="1" indent="3"/>
    </xf>
    <xf numFmtId="0" fontId="2" fillId="34" borderId="0" xfId="0" applyFont="1" applyFill="1" applyAlignment="1">
      <alignment horizontal="center" vertical="top" wrapText="1"/>
    </xf>
    <xf numFmtId="0" fontId="1" fillId="34" borderId="0" xfId="0" applyFont="1" applyFill="1" applyAlignment="1">
      <alignment horizontal="right" vertical="top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59.75390625" style="0" customWidth="1"/>
    <col min="2" max="2" width="13.875" style="0" customWidth="1"/>
    <col min="4" max="4" width="9.00390625" style="0" customWidth="1"/>
    <col min="6" max="6" width="17.00390625" style="0" customWidth="1"/>
    <col min="7" max="7" width="9.125" style="0" hidden="1" customWidth="1"/>
  </cols>
  <sheetData>
    <row r="1" spans="1:7" ht="12.75" customHeight="1">
      <c r="A1" s="8"/>
      <c r="B1" s="9"/>
      <c r="C1" s="9"/>
      <c r="D1" s="50" t="s">
        <v>91</v>
      </c>
      <c r="E1" s="50"/>
      <c r="F1" s="50"/>
      <c r="G1" s="50"/>
    </row>
    <row r="2" spans="1:7" ht="12.75" customHeight="1">
      <c r="A2" s="8"/>
      <c r="B2" s="10"/>
      <c r="C2" s="53" t="s">
        <v>77</v>
      </c>
      <c r="D2" s="54"/>
      <c r="E2" s="54"/>
      <c r="F2" s="54"/>
      <c r="G2" s="11"/>
    </row>
    <row r="3" spans="1:6" ht="15.75" customHeight="1">
      <c r="A3" s="7"/>
      <c r="B3" s="7"/>
      <c r="C3" s="7"/>
      <c r="D3" s="52" t="s">
        <v>97</v>
      </c>
      <c r="E3" s="52"/>
      <c r="F3" s="52"/>
    </row>
    <row r="4" spans="1:6" ht="49.5" customHeight="1">
      <c r="A4" s="51" t="s">
        <v>85</v>
      </c>
      <c r="B4" s="51"/>
      <c r="C4" s="51"/>
      <c r="D4" s="51"/>
      <c r="E4" s="51"/>
      <c r="F4" s="51"/>
    </row>
    <row r="5" spans="1:6" ht="15.75" customHeight="1">
      <c r="A5" s="51"/>
      <c r="B5" s="51"/>
      <c r="C5" s="51"/>
      <c r="D5" s="51"/>
      <c r="E5" s="51"/>
      <c r="F5" s="51"/>
    </row>
    <row r="6" spans="1:6" ht="15.75">
      <c r="A6" s="47" t="s">
        <v>0</v>
      </c>
      <c r="B6" s="48" t="s">
        <v>1</v>
      </c>
      <c r="C6" s="48"/>
      <c r="D6" s="48"/>
      <c r="E6" s="48"/>
      <c r="F6" s="49" t="s">
        <v>86</v>
      </c>
    </row>
    <row r="7" spans="1:6" ht="15.75">
      <c r="A7" s="47"/>
      <c r="B7" s="5" t="s">
        <v>2</v>
      </c>
      <c r="C7" s="5" t="s">
        <v>3</v>
      </c>
      <c r="D7" s="5" t="s">
        <v>4</v>
      </c>
      <c r="E7" s="5" t="s">
        <v>5</v>
      </c>
      <c r="F7" s="49"/>
    </row>
    <row r="8" spans="1:6" ht="15.75">
      <c r="A8" s="31" t="s">
        <v>32</v>
      </c>
      <c r="B8" s="5"/>
      <c r="C8" s="5"/>
      <c r="D8" s="5"/>
      <c r="E8" s="5"/>
      <c r="F8" s="38">
        <f>F9+F14</f>
        <v>12284.57355</v>
      </c>
    </row>
    <row r="9" spans="1:6" ht="45" customHeight="1">
      <c r="A9" s="15" t="s">
        <v>53</v>
      </c>
      <c r="B9" s="16" t="s">
        <v>7</v>
      </c>
      <c r="C9" s="17"/>
      <c r="D9" s="17"/>
      <c r="E9" s="17"/>
      <c r="F9" s="36">
        <f>F10</f>
        <v>375</v>
      </c>
    </row>
    <row r="10" spans="1:6" ht="63.75">
      <c r="A10" s="42" t="s">
        <v>74</v>
      </c>
      <c r="B10" s="18" t="s">
        <v>54</v>
      </c>
      <c r="C10" s="17"/>
      <c r="D10" s="17"/>
      <c r="E10" s="17"/>
      <c r="F10" s="39">
        <f>SUM(F11+F12+F13)</f>
        <v>375</v>
      </c>
    </row>
    <row r="11" spans="1:6" ht="42.75" customHeight="1">
      <c r="A11" s="44" t="s">
        <v>71</v>
      </c>
      <c r="B11" s="41" t="s">
        <v>65</v>
      </c>
      <c r="C11" s="20" t="s">
        <v>13</v>
      </c>
      <c r="D11" s="19" t="s">
        <v>20</v>
      </c>
      <c r="E11" s="19" t="s">
        <v>21</v>
      </c>
      <c r="F11" s="39">
        <v>300</v>
      </c>
    </row>
    <row r="12" spans="1:6" ht="51">
      <c r="A12" s="44" t="s">
        <v>72</v>
      </c>
      <c r="B12" s="41" t="s">
        <v>66</v>
      </c>
      <c r="C12" s="20" t="s">
        <v>13</v>
      </c>
      <c r="D12" s="19" t="s">
        <v>20</v>
      </c>
      <c r="E12" s="19" t="s">
        <v>21</v>
      </c>
      <c r="F12" s="39">
        <v>25</v>
      </c>
    </row>
    <row r="13" spans="1:6" ht="38.25">
      <c r="A13" s="44" t="s">
        <v>73</v>
      </c>
      <c r="B13" s="41" t="s">
        <v>67</v>
      </c>
      <c r="C13" s="20" t="s">
        <v>13</v>
      </c>
      <c r="D13" s="19" t="s">
        <v>20</v>
      </c>
      <c r="E13" s="19" t="s">
        <v>21</v>
      </c>
      <c r="F13" s="39">
        <v>50</v>
      </c>
    </row>
    <row r="14" spans="1:6" ht="19.5" customHeight="1">
      <c r="A14" s="43" t="s">
        <v>30</v>
      </c>
      <c r="B14" s="16" t="s">
        <v>33</v>
      </c>
      <c r="C14" s="20"/>
      <c r="D14" s="19"/>
      <c r="E14" s="19"/>
      <c r="F14" s="36">
        <f>SUM(F15+F17)</f>
        <v>11909.57355</v>
      </c>
    </row>
    <row r="15" spans="1:6" ht="18" customHeight="1">
      <c r="A15" s="15" t="s">
        <v>34</v>
      </c>
      <c r="B15" s="16" t="s">
        <v>35</v>
      </c>
      <c r="C15" s="20"/>
      <c r="D15" s="19"/>
      <c r="E15" s="19"/>
      <c r="F15" s="36">
        <f>F16</f>
        <v>809.66544</v>
      </c>
    </row>
    <row r="16" spans="1:6" ht="81" customHeight="1">
      <c r="A16" s="14" t="s">
        <v>31</v>
      </c>
      <c r="B16" s="22" t="s">
        <v>36</v>
      </c>
      <c r="C16" s="21" t="s">
        <v>8</v>
      </c>
      <c r="D16" s="21" t="s">
        <v>7</v>
      </c>
      <c r="E16" s="21" t="s">
        <v>12</v>
      </c>
      <c r="F16" s="39">
        <v>809.66544</v>
      </c>
    </row>
    <row r="17" spans="1:6" ht="18.75" customHeight="1">
      <c r="A17" s="15" t="s">
        <v>34</v>
      </c>
      <c r="B17" s="30" t="s">
        <v>37</v>
      </c>
      <c r="C17" s="21"/>
      <c r="D17" s="21"/>
      <c r="E17" s="21"/>
      <c r="F17" s="36">
        <f>SUM(F18:F45)</f>
        <v>11099.908109999998</v>
      </c>
    </row>
    <row r="18" spans="1:6" ht="67.5" customHeight="1">
      <c r="A18" s="2" t="s">
        <v>10</v>
      </c>
      <c r="B18" s="23" t="s">
        <v>38</v>
      </c>
      <c r="C18" s="21" t="s">
        <v>8</v>
      </c>
      <c r="D18" s="21" t="s">
        <v>7</v>
      </c>
      <c r="E18" s="21" t="s">
        <v>12</v>
      </c>
      <c r="F18" s="39">
        <v>1901.73456</v>
      </c>
    </row>
    <row r="19" spans="1:6" ht="27" customHeight="1">
      <c r="A19" s="2" t="s">
        <v>87</v>
      </c>
      <c r="B19" s="23" t="s">
        <v>39</v>
      </c>
      <c r="C19" s="21" t="s">
        <v>8</v>
      </c>
      <c r="D19" s="21" t="s">
        <v>7</v>
      </c>
      <c r="E19" s="21" t="s">
        <v>12</v>
      </c>
      <c r="F19" s="39">
        <v>0.5</v>
      </c>
    </row>
    <row r="20" spans="1:6" ht="38.25">
      <c r="A20" s="3" t="s">
        <v>11</v>
      </c>
      <c r="B20" s="24" t="s">
        <v>39</v>
      </c>
      <c r="C20" s="25" t="s">
        <v>13</v>
      </c>
      <c r="D20" s="26" t="s">
        <v>7</v>
      </c>
      <c r="E20" s="26" t="s">
        <v>12</v>
      </c>
      <c r="F20" s="40">
        <v>500</v>
      </c>
    </row>
    <row r="21" spans="1:6" ht="38.25">
      <c r="A21" s="3" t="s">
        <v>95</v>
      </c>
      <c r="B21" s="24" t="s">
        <v>94</v>
      </c>
      <c r="C21" s="46" t="s">
        <v>13</v>
      </c>
      <c r="D21" s="26" t="s">
        <v>7</v>
      </c>
      <c r="E21" s="26" t="s">
        <v>90</v>
      </c>
      <c r="F21" s="40">
        <v>50.836</v>
      </c>
    </row>
    <row r="22" spans="1:6" ht="51">
      <c r="A22" s="3" t="s">
        <v>88</v>
      </c>
      <c r="B22" s="24" t="s">
        <v>89</v>
      </c>
      <c r="C22" s="46" t="s">
        <v>14</v>
      </c>
      <c r="D22" s="26" t="s">
        <v>7</v>
      </c>
      <c r="E22" s="26" t="s">
        <v>90</v>
      </c>
      <c r="F22" s="40">
        <v>123</v>
      </c>
    </row>
    <row r="23" spans="1:6" ht="51">
      <c r="A23" s="2" t="s">
        <v>25</v>
      </c>
      <c r="B23" s="27" t="s">
        <v>40</v>
      </c>
      <c r="C23" s="27" t="s">
        <v>13</v>
      </c>
      <c r="D23" s="24" t="s">
        <v>7</v>
      </c>
      <c r="E23" s="24" t="s">
        <v>17</v>
      </c>
      <c r="F23" s="37">
        <v>90</v>
      </c>
    </row>
    <row r="24" spans="1:6" ht="25.5">
      <c r="A24" s="3" t="s">
        <v>78</v>
      </c>
      <c r="B24" s="24" t="s">
        <v>80</v>
      </c>
      <c r="C24" s="34" t="s">
        <v>14</v>
      </c>
      <c r="D24" s="24" t="s">
        <v>7</v>
      </c>
      <c r="E24" s="24" t="s">
        <v>17</v>
      </c>
      <c r="F24" s="40">
        <v>50</v>
      </c>
    </row>
    <row r="25" spans="1:6" ht="40.5" customHeight="1">
      <c r="A25" s="2" t="s">
        <v>23</v>
      </c>
      <c r="B25" s="34" t="s">
        <v>39</v>
      </c>
      <c r="C25" s="27" t="s">
        <v>14</v>
      </c>
      <c r="D25" s="24" t="s">
        <v>7</v>
      </c>
      <c r="E25" s="24" t="s">
        <v>12</v>
      </c>
      <c r="F25" s="37">
        <v>28.9</v>
      </c>
    </row>
    <row r="26" spans="1:6" ht="40.5" customHeight="1">
      <c r="A26" s="2" t="s">
        <v>63</v>
      </c>
      <c r="B26" s="35" t="s">
        <v>64</v>
      </c>
      <c r="C26" s="35" t="s">
        <v>45</v>
      </c>
      <c r="D26" s="28" t="s">
        <v>15</v>
      </c>
      <c r="E26" s="28" t="s">
        <v>20</v>
      </c>
      <c r="F26" s="33">
        <v>350</v>
      </c>
    </row>
    <row r="27" spans="1:6" ht="40.5" customHeight="1">
      <c r="A27" s="2" t="s">
        <v>68</v>
      </c>
      <c r="B27" s="35" t="s">
        <v>69</v>
      </c>
      <c r="C27" s="35" t="s">
        <v>13</v>
      </c>
      <c r="D27" s="28" t="s">
        <v>12</v>
      </c>
      <c r="E27" s="28" t="s">
        <v>70</v>
      </c>
      <c r="F27" s="33">
        <v>50</v>
      </c>
    </row>
    <row r="28" spans="1:6" ht="40.5" customHeight="1">
      <c r="A28" s="2" t="s">
        <v>56</v>
      </c>
      <c r="B28" s="35" t="s">
        <v>57</v>
      </c>
      <c r="C28" s="35" t="s">
        <v>13</v>
      </c>
      <c r="D28" s="28" t="s">
        <v>12</v>
      </c>
      <c r="E28" s="28" t="s">
        <v>21</v>
      </c>
      <c r="F28" s="33">
        <v>1745</v>
      </c>
    </row>
    <row r="29" spans="1:6" ht="25.5">
      <c r="A29" s="3" t="s">
        <v>78</v>
      </c>
      <c r="B29" s="35" t="s">
        <v>79</v>
      </c>
      <c r="C29" s="35" t="s">
        <v>14</v>
      </c>
      <c r="D29" s="28" t="s">
        <v>12</v>
      </c>
      <c r="E29" s="28" t="s">
        <v>70</v>
      </c>
      <c r="F29" s="33">
        <v>10</v>
      </c>
    </row>
    <row r="30" spans="1:6" ht="51">
      <c r="A30" s="2" t="s">
        <v>29</v>
      </c>
      <c r="B30" s="28" t="s">
        <v>41</v>
      </c>
      <c r="C30" s="34" t="s">
        <v>13</v>
      </c>
      <c r="D30" s="24" t="s">
        <v>22</v>
      </c>
      <c r="E30" s="28" t="s">
        <v>7</v>
      </c>
      <c r="F30" s="37">
        <v>91</v>
      </c>
    </row>
    <row r="31" spans="1:6" ht="12.75">
      <c r="A31" s="14" t="s">
        <v>83</v>
      </c>
      <c r="B31" s="34" t="s">
        <v>84</v>
      </c>
      <c r="C31" s="34" t="s">
        <v>13</v>
      </c>
      <c r="D31" s="24" t="s">
        <v>22</v>
      </c>
      <c r="E31" s="24" t="s">
        <v>7</v>
      </c>
      <c r="F31" s="33">
        <v>357.00225</v>
      </c>
    </row>
    <row r="32" spans="1:6" ht="65.25" customHeight="1">
      <c r="A32" s="12" t="s">
        <v>81</v>
      </c>
      <c r="B32" s="35" t="s">
        <v>82</v>
      </c>
      <c r="C32" s="35" t="s">
        <v>13</v>
      </c>
      <c r="D32" s="28" t="s">
        <v>22</v>
      </c>
      <c r="E32" s="28" t="s">
        <v>9</v>
      </c>
      <c r="F32" s="33">
        <v>177.8</v>
      </c>
    </row>
    <row r="33" spans="1:6" ht="38.25">
      <c r="A33" s="12" t="s">
        <v>55</v>
      </c>
      <c r="B33" s="35" t="s">
        <v>42</v>
      </c>
      <c r="C33" s="35" t="s">
        <v>13</v>
      </c>
      <c r="D33" s="28" t="s">
        <v>22</v>
      </c>
      <c r="E33" s="28" t="s">
        <v>9</v>
      </c>
      <c r="F33" s="33">
        <v>83.45475</v>
      </c>
    </row>
    <row r="34" spans="1:6" ht="40.5" customHeight="1">
      <c r="A34" s="2" t="s">
        <v>26</v>
      </c>
      <c r="B34" s="28" t="s">
        <v>44</v>
      </c>
      <c r="C34" s="27" t="s">
        <v>13</v>
      </c>
      <c r="D34" s="24" t="s">
        <v>22</v>
      </c>
      <c r="E34" s="28" t="s">
        <v>20</v>
      </c>
      <c r="F34" s="37">
        <v>940</v>
      </c>
    </row>
    <row r="35" spans="1:6" ht="40.5" customHeight="1">
      <c r="A35" s="2" t="s">
        <v>27</v>
      </c>
      <c r="B35" s="28" t="s">
        <v>43</v>
      </c>
      <c r="C35" s="27" t="s">
        <v>13</v>
      </c>
      <c r="D35" s="24" t="s">
        <v>22</v>
      </c>
      <c r="E35" s="28" t="s">
        <v>20</v>
      </c>
      <c r="F35" s="37">
        <v>260</v>
      </c>
    </row>
    <row r="36" spans="1:6" ht="40.5" customHeight="1">
      <c r="A36" s="2" t="s">
        <v>28</v>
      </c>
      <c r="B36" s="28" t="s">
        <v>46</v>
      </c>
      <c r="C36" s="27" t="s">
        <v>13</v>
      </c>
      <c r="D36" s="24" t="s">
        <v>22</v>
      </c>
      <c r="E36" s="24" t="s">
        <v>20</v>
      </c>
      <c r="F36" s="37">
        <v>680</v>
      </c>
    </row>
    <row r="37" spans="1:6" ht="40.5" customHeight="1">
      <c r="A37" s="2" t="s">
        <v>58</v>
      </c>
      <c r="B37" s="28" t="s">
        <v>59</v>
      </c>
      <c r="C37" s="34" t="s">
        <v>13</v>
      </c>
      <c r="D37" s="24" t="s">
        <v>22</v>
      </c>
      <c r="E37" s="24" t="s">
        <v>20</v>
      </c>
      <c r="F37" s="37">
        <v>150</v>
      </c>
    </row>
    <row r="38" spans="1:6" ht="27.75" customHeight="1">
      <c r="A38" s="2" t="s">
        <v>93</v>
      </c>
      <c r="B38" s="28" t="s">
        <v>96</v>
      </c>
      <c r="C38" s="34" t="s">
        <v>92</v>
      </c>
      <c r="D38" s="24" t="s">
        <v>6</v>
      </c>
      <c r="E38" s="24" t="s">
        <v>7</v>
      </c>
      <c r="F38" s="37">
        <v>258.7</v>
      </c>
    </row>
    <row r="39" spans="1:6" ht="40.5" customHeight="1">
      <c r="A39" s="2" t="s">
        <v>60</v>
      </c>
      <c r="B39" s="35" t="s">
        <v>47</v>
      </c>
      <c r="C39" s="34" t="s">
        <v>13</v>
      </c>
      <c r="D39" s="24" t="s">
        <v>6</v>
      </c>
      <c r="E39" s="24" t="s">
        <v>12</v>
      </c>
      <c r="F39" s="37">
        <v>21.08055</v>
      </c>
    </row>
    <row r="40" spans="1:6" ht="40.5" customHeight="1">
      <c r="A40" s="14" t="s">
        <v>61</v>
      </c>
      <c r="B40" s="34" t="s">
        <v>62</v>
      </c>
      <c r="C40" s="27" t="s">
        <v>13</v>
      </c>
      <c r="D40" s="24" t="s">
        <v>15</v>
      </c>
      <c r="E40" s="24" t="s">
        <v>7</v>
      </c>
      <c r="F40" s="33">
        <v>166</v>
      </c>
    </row>
    <row r="41" spans="1:6" ht="27" customHeight="1">
      <c r="A41" s="2" t="s">
        <v>52</v>
      </c>
      <c r="B41" s="27" t="s">
        <v>50</v>
      </c>
      <c r="C41" s="27" t="s">
        <v>14</v>
      </c>
      <c r="D41" s="24" t="s">
        <v>7</v>
      </c>
      <c r="E41" s="24" t="s">
        <v>51</v>
      </c>
      <c r="F41" s="33">
        <v>50</v>
      </c>
    </row>
    <row r="42" spans="1:6" ht="40.5" customHeight="1">
      <c r="A42" s="4" t="s">
        <v>18</v>
      </c>
      <c r="B42" s="29" t="s">
        <v>48</v>
      </c>
      <c r="C42" s="29" t="s">
        <v>8</v>
      </c>
      <c r="D42" s="28" t="s">
        <v>9</v>
      </c>
      <c r="E42" s="28" t="s">
        <v>20</v>
      </c>
      <c r="F42" s="33">
        <v>94.75956</v>
      </c>
    </row>
    <row r="43" spans="1:6" ht="40.5" customHeight="1">
      <c r="A43" s="4" t="s">
        <v>19</v>
      </c>
      <c r="B43" s="29" t="s">
        <v>48</v>
      </c>
      <c r="C43" s="29" t="s">
        <v>13</v>
      </c>
      <c r="D43" s="28" t="s">
        <v>9</v>
      </c>
      <c r="E43" s="28" t="s">
        <v>20</v>
      </c>
      <c r="F43" s="33">
        <v>20.14044</v>
      </c>
    </row>
    <row r="44" spans="1:6" ht="40.5" customHeight="1" hidden="1">
      <c r="A44" s="13" t="s">
        <v>24</v>
      </c>
      <c r="B44" s="29" t="s">
        <v>49</v>
      </c>
      <c r="C44" s="29" t="s">
        <v>16</v>
      </c>
      <c r="D44" s="29" t="s">
        <v>7</v>
      </c>
      <c r="E44" s="28" t="s">
        <v>17</v>
      </c>
      <c r="F44" s="33"/>
    </row>
    <row r="45" spans="1:6" ht="40.5" customHeight="1">
      <c r="A45" s="13" t="s">
        <v>76</v>
      </c>
      <c r="B45" s="35" t="s">
        <v>75</v>
      </c>
      <c r="C45" s="35" t="s">
        <v>13</v>
      </c>
      <c r="D45" s="35" t="s">
        <v>12</v>
      </c>
      <c r="E45" s="35" t="s">
        <v>21</v>
      </c>
      <c r="F45" s="45">
        <v>2850</v>
      </c>
    </row>
    <row r="46" spans="1:6" ht="12.75" hidden="1">
      <c r="A46" s="2"/>
      <c r="B46" s="28"/>
      <c r="C46" s="27"/>
      <c r="D46" s="24"/>
      <c r="E46" s="28"/>
      <c r="F46" s="32"/>
    </row>
    <row r="50" ht="45" customHeight="1"/>
    <row r="51" ht="46.5" customHeight="1"/>
    <row r="55" ht="78.75" customHeight="1"/>
    <row r="56" ht="44.25" customHeight="1"/>
    <row r="57" ht="66" customHeight="1"/>
    <row r="58" ht="55.5" customHeight="1"/>
    <row r="59" ht="42" customHeight="1"/>
    <row r="60" ht="68.25" customHeight="1"/>
    <row r="61" ht="39.75" customHeight="1"/>
    <row r="62" ht="42.75" customHeight="1"/>
    <row r="63" spans="1:6" ht="12.75">
      <c r="A63" s="1"/>
      <c r="B63" s="1"/>
      <c r="C63" s="6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</sheetData>
  <sheetProtection/>
  <mergeCells count="8">
    <mergeCell ref="A6:A7"/>
    <mergeCell ref="B6:E6"/>
    <mergeCell ref="F6:F7"/>
    <mergeCell ref="D1:G1"/>
    <mergeCell ref="A4:F4"/>
    <mergeCell ref="D3:F3"/>
    <mergeCell ref="C2:F2"/>
    <mergeCell ref="A5:F5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2016-11-23T07:56:24Z</cp:lastPrinted>
  <dcterms:created xsi:type="dcterms:W3CDTF">2014-11-11T12:38:19Z</dcterms:created>
  <dcterms:modified xsi:type="dcterms:W3CDTF">2020-10-07T05:39:59Z</dcterms:modified>
  <cp:category/>
  <cp:version/>
  <cp:contentType/>
  <cp:contentStatus/>
</cp:coreProperties>
</file>