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Колокша" sheetId="1" r:id="rId1"/>
  </sheets>
  <definedNames>
    <definedName name="_xlnm.Print_Area" localSheetId="0">'Колокша'!$A$1:$C$67</definedName>
  </definedNames>
  <calcPr fullCalcOnLoad="1"/>
</workbook>
</file>

<file path=xl/sharedStrings.xml><?xml version="1.0" encoding="utf-8"?>
<sst xmlns="http://schemas.openxmlformats.org/spreadsheetml/2006/main" count="119" uniqueCount="112">
  <si>
    <t>(тыс. рублей)</t>
  </si>
  <si>
    <t>2 00 00000 00 0000 000</t>
  </si>
  <si>
    <t>Безвозмездные поступления</t>
  </si>
  <si>
    <t>2 02 00000 00 0000 000</t>
  </si>
  <si>
    <t>2 02 01000 00 0000 151</t>
  </si>
  <si>
    <t>в том числе:</t>
  </si>
  <si>
    <t>Всего доходов</t>
  </si>
  <si>
    <t>Код бюджетной классификации Российской Федерации</t>
  </si>
  <si>
    <t>2 02 01001 00 0000 151</t>
  </si>
  <si>
    <t xml:space="preserve">Дотации на выравнивание бюджетной обеспеченности 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</si>
  <si>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</si>
  <si>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</si>
  <si>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</si>
  <si>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</si>
  <si>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</si>
  <si>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имущество</t>
  </si>
  <si>
    <t>1 06 01000 00 0000 110</t>
  </si>
  <si>
    <t>1 06 00000 00 0000 000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</si>
  <si>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</si>
  <si>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</si>
  <si>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</si>
  <si>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</si>
  <si>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>1 06 06013 10 0000 110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</si>
  <si>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</si>
  <si>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</si>
  <si>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</si>
  <si>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</si>
  <si>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</si>
  <si>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</si>
  <si>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</si>
  <si>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</si>
  <si>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</si>
  <si>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</si>
  <si>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</si>
  <si>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</si>
  <si>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</si>
  <si>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</si>
  <si>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</si>
  <si>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</si>
  <si>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</si>
  <si>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</si>
  <si>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</si>
  <si>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</si>
  <si>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2 02 03000 00 0000 151</t>
  </si>
  <si>
    <t>Дотации бюджетам субъектов Российской Федерации и муниципальных образований - всего</t>
  </si>
  <si>
    <t>Субвенции бюджетам субъектов Российской Федерации и муниципальных образований - всего</t>
  </si>
  <si>
    <t>1 01 02030 01 0000 110</t>
  </si>
  <si>
    <t>Сумма</t>
  </si>
  <si>
    <t>Наименование</t>
  </si>
  <si>
    <t>Дотации бюджетам поселений на выравнивание бюджетной обеспеченности поселений из регионального Фонда финансовой поддержки</t>
  </si>
  <si>
    <t>2 02 01001 10 0000 151</t>
  </si>
  <si>
    <t>2 02 03015 10 0000 151</t>
  </si>
  <si>
    <t>1 11 05035 10 0000 120</t>
  </si>
  <si>
    <t>1 11 09000 00 0000 120</t>
  </si>
  <si>
    <t>1 11 09040 00 0000 120</t>
  </si>
  <si>
    <t>1 11 09045 10 0000 120</t>
  </si>
  <si>
    <t xml:space="preserve">                                                                      к решению Совета народных депутатов 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</si>
  <si>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</si>
  <si>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</si>
  <si>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</si>
  <si>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</si>
  <si>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</si>
  <si>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</si>
  <si>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</si>
  <si>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1 11 05013 10 0000 120</t>
  </si>
  <si>
    <t>1 01 02010 01 0000 110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</si>
  <si>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</si>
  <si>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объктам налогообложения, расположенным в границах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</si>
  <si>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</si>
  <si>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</si>
  <si>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</si>
  <si>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1 03 00000 00 0000 000</t>
  </si>
  <si>
    <t>Налоги на товары (работы,услуги),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</si>
  <si>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</si>
  <si>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</si>
  <si>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</si>
  <si>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</si>
  <si>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</si>
  <si>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</si>
  <si>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 (инжекторных) двигателей,подлежащие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</si>
  <si>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</si>
  <si>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</si>
  <si>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</si>
  <si>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Налоги на совокупный доход </t>
  </si>
  <si>
    <t>Единый сельскохозяйственный налог</t>
  </si>
  <si>
    <t>1 05 00000 00 0000 000</t>
  </si>
  <si>
    <t>1 05 03000 01 0000 110</t>
  </si>
  <si>
    <t>1 05 03010 01 0000 110</t>
  </si>
  <si>
    <t>Поступление доходов в  бюджет муниципального образования Колокшанское сельское поселение в 2014 году</t>
  </si>
  <si>
    <t>Иные межбюджетные трансферты-всего:</t>
  </si>
  <si>
    <t>2 02 04000 00 0000 151</t>
  </si>
  <si>
    <t>2 02 02999 10 0000 151</t>
  </si>
  <si>
    <t>Прочие субсидии бюджетам поселений - всего</t>
  </si>
  <si>
    <t>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</t>
  </si>
  <si>
    <t>2 02 02999 10 7008 151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</si>
  <si>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</si>
  <si>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</si>
  <si>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2 02 04999 10 8044 151</t>
  </si>
  <si>
    <t xml:space="preserve">Иные межбюджетные трансферты, передаваемые на обеспечение сбалансированности бюджетов поселений </t>
  </si>
  <si>
    <t>2 02 04999 10 8073 151</t>
  </si>
  <si>
    <t xml:space="preserve"> Иные межбюджетные трансферты бюджетам муниципальных образований на сбалансированность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</t>
  </si>
  <si>
    <t xml:space="preserve">2 07 05030 10 0000 180 </t>
  </si>
  <si>
    <t>Прочие безвозмездные поступления</t>
  </si>
  <si>
    <t>2 07 00000 00 0000 180</t>
  </si>
  <si>
    <t>ПРОЧИЕ БЕЗВОЗМЕЗДНЫЕ ПОСТУПЛЕНИЯ-всего:</t>
  </si>
  <si>
    <t xml:space="preserve">                                                                                                          Приложение  1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</si>
  <si>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</si>
  <si>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</si>
  <si>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1 14 06010 00 0000 430</t>
  </si>
  <si>
    <t>1 14 06013 10 0000 430</t>
  </si>
  <si>
    <t>1 14 00000 00 0000 000</t>
  </si>
  <si>
    <t xml:space="preserve">            от 29.09.2014 г. № 16/10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</si>
</sst>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0.0"/>
    <numFmt numFmtId="171" formatCode="0.00000"/>
    <numFmt numFmtId="172" formatCode="_-* #,##0.00000_р_._-;\-* #,##0.00000_р_._-;_-* &quot;-&quot;??_р_._-;_-@_-"/>
    <numFmt numFmtId="173" formatCode="_-* #,##0.00000_р_._-;\-* #,##0.00000_р_._-;_-* &quot;-&quot;?????_р_._-;_-@_-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69" fontId="6" fillId="0" borderId="0" xfId="60" applyNumberFormat="1" applyFont="1" applyFill="1" applyAlignment="1">
      <alignment/>
    </xf>
    <xf numFmtId="169" fontId="8" fillId="0" borderId="0" xfId="6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170" fontId="2" fillId="0" borderId="10" xfId="6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170" fontId="5" fillId="0" borderId="10" xfId="6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justify"/>
    </xf>
    <xf numFmtId="0" fontId="2" fillId="0" borderId="10" xfId="0" applyFont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top"/>
    </xf>
    <xf numFmtId="172" fontId="5" fillId="0" borderId="10" xfId="60" applyNumberFormat="1" applyFont="1" applyFill="1" applyBorder="1" applyAlignment="1">
      <alignment horizontal="center" wrapText="1"/>
    </xf>
    <xf numFmtId="171" fontId="2" fillId="0" borderId="10" xfId="60" applyNumberFormat="1" applyFont="1" applyFill="1" applyBorder="1" applyAlignment="1">
      <alignment horizontal="center" wrapText="1"/>
    </xf>
    <xf numFmtId="171" fontId="12" fillId="0" borderId="10" xfId="0" applyNumberFormat="1" applyFont="1" applyFill="1" applyBorder="1" applyAlignment="1">
      <alignment horizontal="center"/>
    </xf>
    <xf numFmtId="171" fontId="5" fillId="0" borderId="10" xfId="60" applyNumberFormat="1" applyFont="1" applyFill="1" applyBorder="1" applyAlignment="1">
      <alignment horizontal="center" wrapText="1"/>
    </xf>
    <xf numFmtId="171" fontId="12" fillId="0" borderId="10" xfId="60" applyNumberFormat="1" applyFont="1" applyFill="1" applyBorder="1" applyAlignment="1">
      <alignment horizontal="center" wrapText="1"/>
    </xf>
    <xf numFmtId="2" fontId="2" fillId="0" borderId="10" xfId="6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2" fontId="5" fillId="0" borderId="10" xfId="60" applyNumberFormat="1" applyFont="1" applyFill="1" applyBorder="1" applyAlignment="1">
      <alignment horizontal="center" wrapText="1"/>
    </xf>
    <xf numFmtId="171" fontId="4" fillId="0" borderId="10" xfId="60" applyNumberFormat="1" applyFont="1" applyFill="1" applyBorder="1" applyAlignment="1">
      <alignment horizontal="center" wrapText="1"/>
    </xf>
    <xf numFmtId="2" fontId="4" fillId="0" borderId="10" xfId="6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342900</xdr:rowOff>
    </xdr:from>
    <xdr:to>
      <xdr:col>2</xdr:col>
      <xdr:colOff>0</xdr:colOff>
      <xdr:row>23</xdr:row>
      <xdr:rowOff>85725</xdr:rowOff>
    </xdr:to>
    <xdr:sp>
      <xdr:nvSpPr>
        <xdr:cNvPr id="1" name="Line 1"/>
        <xdr:cNvSpPr>
          <a:spLocks/>
        </xdr:cNvSpPr>
      </xdr:nvSpPr>
      <xdr:spPr>
        <a:xfrm>
          <a:off x="6505575" y="106965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342900</xdr:rowOff>
    </xdr:from>
    <xdr:to>
      <xdr:col>1</xdr:col>
      <xdr:colOff>0</xdr:colOff>
      <xdr:row>23</xdr:row>
      <xdr:rowOff>66675</xdr:rowOff>
    </xdr:to>
    <xdr:sp>
      <xdr:nvSpPr>
        <xdr:cNvPr id="2" name="Line 3"/>
        <xdr:cNvSpPr>
          <a:spLocks/>
        </xdr:cNvSpPr>
      </xdr:nvSpPr>
      <xdr:spPr>
        <a:xfrm>
          <a:off x="1905000" y="106965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0</xdr:rowOff>
    </xdr:from>
    <xdr:to>
      <xdr:col>3</xdr:col>
      <xdr:colOff>9525</xdr:colOff>
      <xdr:row>22</xdr:row>
      <xdr:rowOff>0</xdr:rowOff>
    </xdr:to>
    <xdr:sp>
      <xdr:nvSpPr>
        <xdr:cNvPr id="3" name="Line 5"/>
        <xdr:cNvSpPr>
          <a:spLocks/>
        </xdr:cNvSpPr>
      </xdr:nvSpPr>
      <xdr:spPr>
        <a:xfrm>
          <a:off x="9525" y="11049000"/>
          <a:ext cx="785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0</xdr:col>
      <xdr:colOff>19050</xdr:colOff>
      <xdr:row>23</xdr:row>
      <xdr:rowOff>19050</xdr:rowOff>
    </xdr:to>
    <xdr:sp>
      <xdr:nvSpPr>
        <xdr:cNvPr id="4" name="Line 6"/>
        <xdr:cNvSpPr>
          <a:spLocks/>
        </xdr:cNvSpPr>
      </xdr:nvSpPr>
      <xdr:spPr>
        <a:xfrm>
          <a:off x="19050" y="106965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3"/>
  <sheetViews>
    <sheetView tabSelected="1" view="pageBreakPreview" zoomScaleSheetLayoutView="100" zoomScalePageLayoutView="0" workbookViewId="0" topLeftCell="A1">
      <selection activeCell="C64" sqref="C64"/>
    </sheetView>
  </sheetViews>
  <sheetFormatPr defaultColWidth="9.00390625" defaultRowHeight="12.75"/>
  <cols>
    <col min="1" max="1" width="25.00390625" style="5" customWidth="1"/>
    <col min="2" max="2" width="60.375" style="5" customWidth="1"/>
    <col min="3" max="3" width="17.75390625" style="4" customWidth="1"/>
    <col min="4" max="4" width="4.125" style="1" customWidth="1"/>
  </cols>
  <sheetData>
    <row r="1" spans="1:3" ht="18.75">
      <c r="A1" s="38" t="s">
        <v>105</v>
      </c>
      <c r="B1" s="38"/>
      <c r="C1" s="38"/>
    </row>
    <row r="2" spans="1:3" ht="18.75">
      <c r="A2" s="39" t="s">
        <v>56</v>
      </c>
      <c r="B2" s="39"/>
      <c r="C2" s="39"/>
    </row>
    <row r="3" spans="1:3" ht="18.75">
      <c r="A3" s="39" t="s">
        <v>111</v>
      </c>
      <c r="B3" s="39"/>
      <c r="C3" s="39"/>
    </row>
    <row r="4" spans="1:3" ht="18.75">
      <c r="A4" s="39"/>
      <c r="B4" s="39"/>
      <c r="C4" s="39"/>
    </row>
    <row r="5" spans="1:3" ht="38.25" customHeight="1">
      <c r="A5" s="35" t="s">
        <v>88</v>
      </c>
      <c r="B5" s="35"/>
      <c r="C5" s="36"/>
    </row>
    <row r="6" ht="10.5" customHeight="1">
      <c r="A6" s="7"/>
    </row>
    <row r="7" spans="1:3" ht="16.5" thickBot="1">
      <c r="A7" s="34" t="s">
        <v>0</v>
      </c>
      <c r="B7" s="34"/>
      <c r="C7" s="34"/>
    </row>
    <row r="8" spans="1:3" ht="47.25" customHeight="1" thickBot="1">
      <c r="A8" s="15" t="s">
        <v>7</v>
      </c>
      <c r="B8" s="16" t="s">
        <v>48</v>
      </c>
      <c r="C8" s="16" t="s">
        <v>47</v>
      </c>
    </row>
    <row r="9" spans="1:4" s="3" customFormat="1" ht="12" customHeight="1" thickBot="1">
      <c r="A9" s="17">
        <v>1</v>
      </c>
      <c r="B9" s="17">
        <v>2</v>
      </c>
      <c r="C9" s="18">
        <v>3</v>
      </c>
      <c r="D9" s="2"/>
    </row>
    <row r="10" spans="1:3" ht="19.5" customHeight="1" thickBot="1">
      <c r="A10" s="12" t="s">
        <v>10</v>
      </c>
      <c r="B10" s="13" t="s">
        <v>63</v>
      </c>
      <c r="C10" s="31">
        <f>SUM(C11+C15+C21+C24+C32+C35+C44)</f>
        <v>8597.34884</v>
      </c>
    </row>
    <row r="11" spans="1:3" ht="21.75" customHeight="1" thickBot="1">
      <c r="A11" s="12" t="s">
        <v>11</v>
      </c>
      <c r="B11" s="13" t="s">
        <v>12</v>
      </c>
      <c r="C11" s="31">
        <v>1657.1</v>
      </c>
    </row>
    <row r="12" spans="1:3" ht="22.5" customHeight="1" thickBot="1">
      <c r="A12" s="9" t="s">
        <v>13</v>
      </c>
      <c r="B12" s="19" t="s">
        <v>14</v>
      </c>
      <c r="C12" s="24">
        <f>SUM(C13+C14)</f>
        <v>1657.1</v>
      </c>
    </row>
    <row r="13" spans="1:3" ht="81.75" customHeight="1" thickBot="1">
      <c r="A13" s="9" t="s">
        <v>65</v>
      </c>
      <c r="B13" s="10" t="s">
        <v>68</v>
      </c>
      <c r="C13" s="24">
        <v>1655</v>
      </c>
    </row>
    <row r="14" spans="1:3" ht="53.25" customHeight="1" thickBot="1">
      <c r="A14" s="9" t="s">
        <v>46</v>
      </c>
      <c r="B14" s="19" t="s">
        <v>66</v>
      </c>
      <c r="C14" s="24">
        <v>2.1</v>
      </c>
    </row>
    <row r="15" spans="1:3" ht="39" customHeight="1" thickBot="1">
      <c r="A15" s="20" t="s">
        <v>71</v>
      </c>
      <c r="B15" s="13" t="s">
        <v>72</v>
      </c>
      <c r="C15" s="31">
        <v>1199</v>
      </c>
    </row>
    <row r="16" spans="1:3" ht="39" customHeight="1" thickBot="1">
      <c r="A16" s="21" t="s">
        <v>73</v>
      </c>
      <c r="B16" s="19" t="s">
        <v>74</v>
      </c>
      <c r="C16" s="24">
        <v>1199</v>
      </c>
    </row>
    <row r="17" spans="1:3" ht="81.75" customHeight="1" thickBot="1">
      <c r="A17" s="21" t="s">
        <v>75</v>
      </c>
      <c r="B17" s="19" t="s">
        <v>81</v>
      </c>
      <c r="C17" s="24">
        <v>419.6</v>
      </c>
    </row>
    <row r="18" spans="1:3" ht="96" customHeight="1" thickBot="1">
      <c r="A18" s="21" t="s">
        <v>76</v>
      </c>
      <c r="B18" s="19" t="s">
        <v>79</v>
      </c>
      <c r="C18" s="24">
        <v>12</v>
      </c>
    </row>
    <row r="19" spans="1:3" ht="78.75" customHeight="1" thickBot="1">
      <c r="A19" s="21" t="s">
        <v>77</v>
      </c>
      <c r="B19" s="19" t="s">
        <v>80</v>
      </c>
      <c r="C19" s="24">
        <v>731.4</v>
      </c>
    </row>
    <row r="20" spans="1:3" ht="82.5" customHeight="1" thickBot="1">
      <c r="A20" s="21" t="s">
        <v>78</v>
      </c>
      <c r="B20" s="19" t="s">
        <v>82</v>
      </c>
      <c r="C20" s="24">
        <v>36</v>
      </c>
    </row>
    <row r="21" spans="1:3" ht="27" customHeight="1" thickBot="1">
      <c r="A21" s="20" t="s">
        <v>85</v>
      </c>
      <c r="B21" s="13" t="s">
        <v>83</v>
      </c>
      <c r="C21" s="31">
        <v>12</v>
      </c>
    </row>
    <row r="22" spans="1:3" ht="27.75" customHeight="1" thickBot="1">
      <c r="A22" s="22" t="s">
        <v>86</v>
      </c>
      <c r="B22" s="22" t="s">
        <v>84</v>
      </c>
      <c r="C22" s="24">
        <v>12</v>
      </c>
    </row>
    <row r="23" spans="1:3" ht="26.25" customHeight="1" thickBot="1">
      <c r="A23" s="22" t="s">
        <v>87</v>
      </c>
      <c r="B23" s="22" t="s">
        <v>84</v>
      </c>
      <c r="C23" s="24">
        <v>12</v>
      </c>
    </row>
    <row r="24" spans="1:3" ht="29.25" customHeight="1" thickBot="1">
      <c r="A24" s="12" t="s">
        <v>17</v>
      </c>
      <c r="B24" s="13" t="s">
        <v>15</v>
      </c>
      <c r="C24" s="31">
        <f>SUM(C27+C25)</f>
        <v>4925.67334</v>
      </c>
    </row>
    <row r="25" spans="1:3" ht="19.5" customHeight="1" thickBot="1">
      <c r="A25" s="9" t="s">
        <v>16</v>
      </c>
      <c r="B25" s="19" t="s">
        <v>18</v>
      </c>
      <c r="C25" s="24">
        <v>184.8</v>
      </c>
    </row>
    <row r="26" spans="1:3" ht="47.25" customHeight="1" thickBot="1">
      <c r="A26" s="9" t="s">
        <v>19</v>
      </c>
      <c r="B26" s="19" t="s">
        <v>67</v>
      </c>
      <c r="C26" s="24">
        <v>184.8</v>
      </c>
    </row>
    <row r="27" spans="1:3" ht="16.5" customHeight="1" thickBot="1">
      <c r="A27" s="9" t="s">
        <v>20</v>
      </c>
      <c r="B27" s="13" t="s">
        <v>21</v>
      </c>
      <c r="C27" s="26">
        <f>SUM(C29+C30)</f>
        <v>4740.87334</v>
      </c>
    </row>
    <row r="28" spans="1:3" ht="57.75" customHeight="1" thickBot="1">
      <c r="A28" s="9" t="s">
        <v>25</v>
      </c>
      <c r="B28" s="19" t="s">
        <v>26</v>
      </c>
      <c r="C28" s="24">
        <v>1408.7736</v>
      </c>
    </row>
    <row r="29" spans="1:3" ht="81.75" customHeight="1" thickBot="1">
      <c r="A29" s="9" t="s">
        <v>22</v>
      </c>
      <c r="B29" s="19" t="s">
        <v>23</v>
      </c>
      <c r="C29" s="24">
        <v>1408.7736</v>
      </c>
    </row>
    <row r="30" spans="1:3" ht="48" thickBot="1">
      <c r="A30" s="9" t="s">
        <v>27</v>
      </c>
      <c r="B30" s="19" t="s">
        <v>28</v>
      </c>
      <c r="C30" s="24">
        <v>3332.09974</v>
      </c>
    </row>
    <row r="31" spans="1:3" ht="83.25" customHeight="1" thickBot="1">
      <c r="A31" s="9" t="s">
        <v>24</v>
      </c>
      <c r="B31" s="19" t="s">
        <v>29</v>
      </c>
      <c r="C31" s="24">
        <v>3332.09974</v>
      </c>
    </row>
    <row r="32" spans="1:3" ht="19.5" customHeight="1" thickBot="1">
      <c r="A32" s="12" t="s">
        <v>30</v>
      </c>
      <c r="B32" s="13" t="s">
        <v>31</v>
      </c>
      <c r="C32" s="32">
        <v>8</v>
      </c>
    </row>
    <row r="33" spans="1:3" ht="48" thickBot="1">
      <c r="A33" s="9" t="s">
        <v>32</v>
      </c>
      <c r="B33" s="19" t="s">
        <v>33</v>
      </c>
      <c r="C33" s="28">
        <v>8</v>
      </c>
    </row>
    <row r="34" spans="1:3" ht="81.75" customHeight="1" thickBot="1">
      <c r="A34" s="9" t="s">
        <v>34</v>
      </c>
      <c r="B34" s="19" t="s">
        <v>35</v>
      </c>
      <c r="C34" s="28">
        <v>8</v>
      </c>
    </row>
    <row r="35" spans="1:3" ht="37.5" customHeight="1" thickBot="1">
      <c r="A35" s="12" t="s">
        <v>36</v>
      </c>
      <c r="B35" s="13" t="s">
        <v>37</v>
      </c>
      <c r="C35" s="32">
        <f>SUM(C36+C42)</f>
        <v>426</v>
      </c>
    </row>
    <row r="36" spans="1:3" ht="93.75" customHeight="1" thickBot="1">
      <c r="A36" s="9" t="s">
        <v>38</v>
      </c>
      <c r="B36" s="19" t="s">
        <v>58</v>
      </c>
      <c r="C36" s="28">
        <v>291</v>
      </c>
    </row>
    <row r="37" spans="1:3" ht="83.25" customHeight="1" thickBot="1">
      <c r="A37" s="9" t="s">
        <v>39</v>
      </c>
      <c r="B37" s="19" t="s">
        <v>40</v>
      </c>
      <c r="C37" s="28">
        <v>242</v>
      </c>
    </row>
    <row r="38" spans="1:3" ht="99" customHeight="1" thickBot="1">
      <c r="A38" s="9" t="s">
        <v>64</v>
      </c>
      <c r="B38" s="19" t="s">
        <v>41</v>
      </c>
      <c r="C38" s="28">
        <v>242</v>
      </c>
    </row>
    <row r="39" spans="1:3" ht="99.75" customHeight="1" thickBot="1">
      <c r="A39" s="9" t="s">
        <v>42</v>
      </c>
      <c r="B39" s="19" t="s">
        <v>59</v>
      </c>
      <c r="C39" s="28">
        <v>49</v>
      </c>
    </row>
    <row r="40" spans="1:3" ht="66" customHeight="1" thickBot="1">
      <c r="A40" s="9" t="s">
        <v>52</v>
      </c>
      <c r="B40" s="19" t="s">
        <v>57</v>
      </c>
      <c r="C40" s="28">
        <v>49</v>
      </c>
    </row>
    <row r="41" spans="1:3" ht="96" customHeight="1" thickBot="1">
      <c r="A41" s="9" t="s">
        <v>53</v>
      </c>
      <c r="B41" s="19" t="s">
        <v>62</v>
      </c>
      <c r="C41" s="28">
        <v>135</v>
      </c>
    </row>
    <row r="42" spans="1:3" ht="98.25" customHeight="1" thickBot="1">
      <c r="A42" s="9" t="s">
        <v>54</v>
      </c>
      <c r="B42" s="19" t="s">
        <v>60</v>
      </c>
      <c r="C42" s="28">
        <v>135</v>
      </c>
    </row>
    <row r="43" spans="1:3" ht="98.25" customHeight="1" thickBot="1">
      <c r="A43" s="9" t="s">
        <v>55</v>
      </c>
      <c r="B43" s="19" t="s">
        <v>61</v>
      </c>
      <c r="C43" s="28">
        <v>135</v>
      </c>
    </row>
    <row r="44" spans="1:3" ht="70.5" customHeight="1" thickBot="1">
      <c r="A44" s="12" t="s">
        <v>110</v>
      </c>
      <c r="B44" s="13" t="s">
        <v>107</v>
      </c>
      <c r="C44" s="26">
        <v>369.5755</v>
      </c>
    </row>
    <row r="45" spans="1:3" ht="56.25" customHeight="1" thickBot="1">
      <c r="A45" s="9" t="s">
        <v>106</v>
      </c>
      <c r="B45" s="19" t="s">
        <v>107</v>
      </c>
      <c r="C45" s="24">
        <v>369.5755</v>
      </c>
    </row>
    <row r="46" spans="1:3" ht="54" customHeight="1" thickBot="1">
      <c r="A46" s="9" t="s">
        <v>108</v>
      </c>
      <c r="B46" s="19" t="s">
        <v>107</v>
      </c>
      <c r="C46" s="24">
        <v>369.5755</v>
      </c>
    </row>
    <row r="47" spans="1:3" ht="52.5" customHeight="1" thickBot="1">
      <c r="A47" s="9" t="s">
        <v>109</v>
      </c>
      <c r="B47" s="19" t="s">
        <v>107</v>
      </c>
      <c r="C47" s="24">
        <v>369.5755</v>
      </c>
    </row>
    <row r="48" spans="1:3" ht="17.25" customHeight="1" thickBot="1">
      <c r="A48" s="12" t="s">
        <v>1</v>
      </c>
      <c r="B48" s="13" t="s">
        <v>2</v>
      </c>
      <c r="C48" s="27">
        <f>SUM(C50+C54+C57+C60+C65)</f>
        <v>1522.53654</v>
      </c>
    </row>
    <row r="49" spans="1:3" ht="32.25" thickBot="1">
      <c r="A49" s="12" t="s">
        <v>3</v>
      </c>
      <c r="B49" s="13" t="s">
        <v>69</v>
      </c>
      <c r="C49" s="26">
        <v>1507.53654</v>
      </c>
    </row>
    <row r="50" spans="1:3" ht="32.25" thickBot="1">
      <c r="A50" s="33" t="s">
        <v>4</v>
      </c>
      <c r="B50" s="13" t="s">
        <v>44</v>
      </c>
      <c r="C50" s="14">
        <v>729</v>
      </c>
    </row>
    <row r="51" spans="1:3" ht="16.5" thickBot="1">
      <c r="A51" s="33"/>
      <c r="B51" s="13" t="s">
        <v>5</v>
      </c>
      <c r="C51" s="11"/>
    </row>
    <row r="52" spans="1:3" ht="16.5" thickBot="1">
      <c r="A52" s="9" t="s">
        <v>8</v>
      </c>
      <c r="B52" s="19" t="s">
        <v>9</v>
      </c>
      <c r="C52" s="11">
        <v>729</v>
      </c>
    </row>
    <row r="53" spans="1:3" ht="48" thickBot="1">
      <c r="A53" s="9" t="s">
        <v>50</v>
      </c>
      <c r="B53" s="19" t="s">
        <v>49</v>
      </c>
      <c r="C53" s="11">
        <v>729</v>
      </c>
    </row>
    <row r="54" spans="1:3" ht="20.25" customHeight="1" thickBot="1">
      <c r="A54" s="37" t="s">
        <v>91</v>
      </c>
      <c r="B54" s="13" t="s">
        <v>92</v>
      </c>
      <c r="C54" s="23">
        <v>258.2</v>
      </c>
    </row>
    <row r="55" spans="1:3" ht="20.25" customHeight="1" thickBot="1">
      <c r="A55" s="37"/>
      <c r="B55" s="13" t="s">
        <v>5</v>
      </c>
      <c r="C55" s="23"/>
    </row>
    <row r="56" spans="1:3" ht="65.25" customHeight="1" thickBot="1">
      <c r="A56" s="15" t="s">
        <v>94</v>
      </c>
      <c r="B56" s="19" t="s">
        <v>93</v>
      </c>
      <c r="C56" s="28">
        <v>258.2</v>
      </c>
    </row>
    <row r="57" spans="1:3" ht="32.25" thickBot="1">
      <c r="A57" s="33" t="s">
        <v>43</v>
      </c>
      <c r="B57" s="13" t="s">
        <v>45</v>
      </c>
      <c r="C57" s="14">
        <v>73</v>
      </c>
    </row>
    <row r="58" spans="1:3" ht="16.5" thickBot="1">
      <c r="A58" s="33"/>
      <c r="B58" s="13" t="s">
        <v>5</v>
      </c>
      <c r="C58" s="11"/>
    </row>
    <row r="59" spans="1:3" ht="48" thickBot="1">
      <c r="A59" s="9" t="s">
        <v>51</v>
      </c>
      <c r="B59" s="10" t="s">
        <v>70</v>
      </c>
      <c r="C59" s="11">
        <v>73</v>
      </c>
    </row>
    <row r="60" spans="1:3" ht="16.5" thickBot="1">
      <c r="A60" s="12" t="s">
        <v>90</v>
      </c>
      <c r="B60" s="13" t="s">
        <v>89</v>
      </c>
      <c r="C60" s="26">
        <f>SUM(C62+C63+C64)</f>
        <v>447.33654</v>
      </c>
    </row>
    <row r="61" spans="1:3" ht="16.5" thickBot="1">
      <c r="A61" s="12"/>
      <c r="B61" s="13" t="s">
        <v>5</v>
      </c>
      <c r="C61" s="14"/>
    </row>
    <row r="62" spans="1:3" ht="85.5" customHeight="1" thickBot="1">
      <c r="A62" s="9" t="s">
        <v>95</v>
      </c>
      <c r="B62" s="10" t="s">
        <v>96</v>
      </c>
      <c r="C62" s="11">
        <v>133</v>
      </c>
    </row>
    <row r="63" spans="1:3" ht="39" customHeight="1" thickBot="1">
      <c r="A63" s="9" t="s">
        <v>97</v>
      </c>
      <c r="B63" s="10" t="s">
        <v>98</v>
      </c>
      <c r="C63" s="24">
        <v>59.33654</v>
      </c>
    </row>
    <row r="64" spans="1:3" ht="82.5" customHeight="1" thickBot="1">
      <c r="A64" s="9" t="s">
        <v>99</v>
      </c>
      <c r="B64" s="10" t="s">
        <v>100</v>
      </c>
      <c r="C64" s="28">
        <v>255</v>
      </c>
    </row>
    <row r="65" spans="1:3" ht="27" customHeight="1" thickBot="1">
      <c r="A65" s="12" t="s">
        <v>103</v>
      </c>
      <c r="B65" s="29" t="s">
        <v>104</v>
      </c>
      <c r="C65" s="30">
        <v>15</v>
      </c>
    </row>
    <row r="66" spans="1:3" ht="21.75" customHeight="1" thickBot="1">
      <c r="A66" s="9" t="s">
        <v>101</v>
      </c>
      <c r="B66" s="10" t="s">
        <v>102</v>
      </c>
      <c r="C66" s="28">
        <v>15</v>
      </c>
    </row>
    <row r="67" spans="1:3" ht="17.25" thickBot="1">
      <c r="A67" s="12"/>
      <c r="B67" s="13" t="s">
        <v>6</v>
      </c>
      <c r="C67" s="25">
        <f>SUM(C11+C15+C21+C27+C25+C32+C35+C44+C48)</f>
        <v>10119.88538</v>
      </c>
    </row>
    <row r="68" spans="1:2" ht="12.75">
      <c r="A68" s="8"/>
      <c r="B68" s="6"/>
    </row>
    <row r="69" spans="1:2" ht="12.75">
      <c r="A69" s="8"/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</sheetData>
  <sheetProtection/>
  <mergeCells count="9">
    <mergeCell ref="A57:A58"/>
    <mergeCell ref="A7:C7"/>
    <mergeCell ref="A50:A51"/>
    <mergeCell ref="A5:C5"/>
    <mergeCell ref="A54:A55"/>
    <mergeCell ref="A1:C1"/>
    <mergeCell ref="A2:C2"/>
    <mergeCell ref="A3:C3"/>
    <mergeCell ref="A4:C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3" r:id="rId2"/>
  <rowBreaks count="3" manualBreakCount="3">
    <brk id="34" max="2" man="1"/>
    <brk id="43" max="2" man="1"/>
    <brk id="56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User</cp:lastModifiedBy>
  <cp:lastPrinted>2014-09-10T04:33:42Z</cp:lastPrinted>
  <dcterms:created xsi:type="dcterms:W3CDTF">2007-10-22T11:37:06Z</dcterms:created>
  <dcterms:modified xsi:type="dcterms:W3CDTF">2014-09-29T12:01:32Z</dcterms:modified>
  <cp:category/>
  <cp:version/>
  <cp:contentType/>
  <cp:contentStatus/>
</cp:coreProperties>
</file>