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8100" windowHeight="10005" activeTab="0"/>
  </bookViews>
  <sheets>
    <sheet name="Колокша" sheetId="1" r:id="rId1"/>
  </sheets>
  <definedNames>
    <definedName name="_xlnm._FilterDatabase" localSheetId="0" hidden="1">'Колокша'!$A$8:$F$103</definedName>
    <definedName name="_xlnm.Print_Titles" localSheetId="0">'Колокша'!$9:$9</definedName>
    <definedName name="_xlnm.Print_Area" localSheetId="0">'Колокша'!$A$1:$G$108</definedName>
  </definedNames>
  <calcPr fullCalcOnLoad="1"/>
</workbook>
</file>

<file path=xl/sharedStrings.xml><?xml version="1.0" encoding="utf-8"?>
<sst xmlns="http://schemas.openxmlformats.org/spreadsheetml/2006/main" count="386" uniqueCount="157">
  <si>
    <t>542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</si>
  <si>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</si>
  <si>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</si>
  <si>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муниципальных органов, либо должностных лиц этих органов, а также в результате деятельности казенных учреждений</t>
  </si>
  <si>
    <t>Иные межбюджетные трансферты бюджету Собинского района на осуществление части полномочий по  решению вопросов местного значения в соответствии с заключенными соглашениями</t>
  </si>
  <si>
    <t>0920309</t>
  </si>
  <si>
    <t>Код под-раздела</t>
  </si>
  <si>
    <t>Код вида расхо-дов</t>
  </si>
  <si>
    <t>Благоустройство</t>
  </si>
  <si>
    <t>Прочая закупка товаров, работ и услуг для муниципальных нужд</t>
  </si>
  <si>
    <t xml:space="preserve">к Решению СНД 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</si>
  <si>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</si>
  <si>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</si>
  <si>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</si>
  <si>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</si>
  <si>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</si>
  <si>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</si>
  <si>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</si>
  <si>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</si>
  <si>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10</t>
  </si>
  <si>
    <t>11</t>
  </si>
  <si>
    <t>12</t>
  </si>
  <si>
    <t>13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</si>
  <si>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</si>
  <si>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</si>
  <si>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</si>
  <si>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</si>
  <si>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</si>
  <si>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120</t>
  </si>
  <si>
    <t>Фонд оплаты труда и страховые взносы</t>
  </si>
  <si>
    <t>121</t>
  </si>
  <si>
    <t>240</t>
  </si>
  <si>
    <t>244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</si>
  <si>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</si>
  <si>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</si>
  <si>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</si>
  <si>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</si>
  <si>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Социальные выплаты гражданам, кроме публичных нормативных социальных выплат</t>
  </si>
  <si>
    <t>320</t>
  </si>
  <si>
    <t>Исполнение судебных актов</t>
  </si>
  <si>
    <t>830</t>
  </si>
  <si>
    <t>831</t>
  </si>
  <si>
    <t>Другие общегосударственные вопросы</t>
  </si>
  <si>
    <t>Иные общегосударственные функции</t>
  </si>
  <si>
    <t>08</t>
  </si>
  <si>
    <t>Иные межбюджетные трансферты</t>
  </si>
  <si>
    <t>540</t>
  </si>
  <si>
    <t>810</t>
  </si>
  <si>
    <t>Другие вопросы в области национальной экономики</t>
  </si>
  <si>
    <t>05</t>
  </si>
  <si>
    <t>Коммунальное хозяйство</t>
  </si>
  <si>
    <t>07</t>
  </si>
  <si>
    <t>Молодежная политика и оздоровление детей</t>
  </si>
  <si>
    <t>09</t>
  </si>
  <si>
    <t>Другие вопросы в области культуры, кинематографии</t>
  </si>
  <si>
    <t>Субсидии юридическим лицам (кроме муниципальных учреждений) и физическим лицам - производителям товаров, работ, услуг</t>
  </si>
  <si>
    <t>Другие вопросы в области жилищно-коммунального хозяйства</t>
  </si>
  <si>
    <t>323</t>
  </si>
  <si>
    <t>Культура</t>
  </si>
  <si>
    <t>Субсидии бюджетным учреждениям</t>
  </si>
  <si>
    <t>610</t>
  </si>
  <si>
    <t>Кинематография</t>
  </si>
  <si>
    <t>Государственная поддержка в сфере культуры, кинематографии</t>
  </si>
  <si>
    <t>4508500</t>
  </si>
  <si>
    <t>7950003</t>
  </si>
  <si>
    <t>Приобретение товаров работ, услуг в пользу граждан</t>
  </si>
  <si>
    <t>Дорожное хозяйство (дорожные фонды)</t>
  </si>
  <si>
    <t>612</t>
  </si>
  <si>
    <t>Субсидии бюджетным учреждениям на иные цели</t>
  </si>
  <si>
    <t>7950300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</si>
  <si>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</si>
  <si>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</si>
  <si>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за счет средств областного бюджета</t>
  </si>
  <si>
    <t xml:space="preserve">Обеспечение мероприятий по капитальному ремонту многоквартирных домов за счет средств местного бюджета </t>
  </si>
  <si>
    <t>0980201</t>
  </si>
  <si>
    <t>Жилищное хозяйство</t>
  </si>
  <si>
    <t xml:space="preserve">Долгосрочная целевая программа «Создание   
системы кадастра недвижимости
в муниципальном образовании  
Черкутинское сельское поселение     
Собинского района (2010-2013годы)»
</t>
  </si>
  <si>
    <t>3600300</t>
  </si>
  <si>
    <t>Мероприятия в области жилищного  хозяйства</t>
  </si>
  <si>
    <t>7950700</t>
  </si>
  <si>
    <t>Долгосрочная целевая программа "Сохранение и развитие культуры муниципального образования Черкутинское сельское поселение на 2011-2013 годы"</t>
  </si>
  <si>
    <t>243</t>
  </si>
  <si>
    <t>Расходы на закупку товаров, работ и услуг в целях капитального ремонта муниципального имущества</t>
  </si>
  <si>
    <t>100</t>
  </si>
  <si>
    <t>9990011</t>
  </si>
  <si>
    <t xml:space="preserve"> </t>
  </si>
  <si>
    <t>200</t>
  </si>
  <si>
    <t>800</t>
  </si>
  <si>
    <t>9990019</t>
  </si>
  <si>
    <t>500</t>
  </si>
  <si>
    <t>300</t>
  </si>
  <si>
    <t>7790011</t>
  </si>
  <si>
    <t>Иные межбюджетные трансферты бюджету Собинского района на осуществление части полномочий в соотвтетсвии с заключенными соглашениями (Межбюджетные трансферты)</t>
  </si>
  <si>
    <t>9998011</t>
  </si>
  <si>
    <t>9992110</t>
  </si>
  <si>
    <t>Резервный фонд администрации (Иные бюджетные ассигнования)</t>
  </si>
  <si>
    <t>9990И19</t>
  </si>
  <si>
    <t>9992001</t>
  </si>
  <si>
    <t>9992002</t>
  </si>
  <si>
    <t>9992003</t>
  </si>
  <si>
    <t>9992004</t>
  </si>
  <si>
    <t>9998013</t>
  </si>
  <si>
    <t>9992006</t>
  </si>
  <si>
    <t>9992009</t>
  </si>
  <si>
    <t>9992010</t>
  </si>
  <si>
    <t>9998015</t>
  </si>
  <si>
    <t>План на           2014 год</t>
  </si>
  <si>
    <t>9998012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</si>
  <si>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</si>
  <si>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</si>
  <si>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</si>
  <si>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содержание 110, ремонт 1890</t>
  </si>
  <si>
    <t>9992012</t>
  </si>
  <si>
    <t>9992014</t>
  </si>
  <si>
    <t>энергосбережение - 50,5, уличное освещение 320, озеленение 30, кладбище 200, прочее благоустройство 400,5</t>
  </si>
  <si>
    <t>9991001</t>
  </si>
  <si>
    <t>9992015</t>
  </si>
  <si>
    <t xml:space="preserve">                                  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</si>
  <si>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</si>
  <si>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</si>
  <si>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</si>
  <si>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</si>
  <si>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Обеспечение осуществления части полномочий в соответствии с заключенными соглашениями (межбюджетные трансферты)</t>
  </si>
  <si>
    <t>Расходы на обеспечение функций администрации поселения по размещению информации (Закупка товаров, работ и услуг для государственных (муниципальных) нужд)</t>
  </si>
  <si>
    <t>Расходы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</si>
  <si>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</si>
  <si>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 по организации ведения работ по капитальному ремонту, ремонту и содержанию автомобильных дорог общего пользования  органов местного самоуправления (Закупка товаров, работ и услуг для государственных (муниципальных) нужд</t>
  </si>
  <si>
    <t>Расходы на обеспечение  территории поселения документами территориального планирования, градостроительного зонирования и документацией по планировке территории (Закупка товаров, работ и услуг для государственных (муниципальных) нужд)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</si>
  <si>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</si>
  <si>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Обеспечение осуществления части полномочий городских и сельских поселений  в части владения, пользования,  распоряжения имуществом, находящимся в муниципальной собственности поселения, резервирования земель, изъятие, в том числе путем выкупа земельных участков в границах поселения, для муниципальных нужд, осуществления контроля за использованием земель поселения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</si>
  <si>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</si>
  <si>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9992013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</si>
  <si>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</si>
  <si>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уличное освещение поселения (Закупка товаров, работ и услуг для государственных (муниципальных) нужд)</t>
  </si>
  <si>
    <t>Расходы на озеленение поселения  (Закупка товаров, работ и услуг для государственных (муниципальных) нужд)</t>
  </si>
  <si>
    <t>Прочие расходы на благоустройство поселения  (Закупка товаров, работ и услуг для государственных (муниципальных) нужд)</t>
  </si>
  <si>
    <t>Обеспечение осуществления части полномочий городских  и сельских поселений по организации в границах поселения электро-, тепло-, газо- и водоснабжения населения, водоотведения, снабжения населения топливом, в области использования автомобильных дорог, по организации в границах поселения  строительства и содержания муниципального  жилищного  фонда,создания условий для жилищного строительства</t>
  </si>
  <si>
    <t>Расходы на мероприятия в сфере культуры  (Закупка товаров, работ и услуг для государственных (муниципальных) нужд)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</si>
  <si>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</si>
  <si>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</si>
  <si>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</si>
  <si>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</si>
  <si>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</si>
  <si>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</si>
  <si>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</si>
  <si>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9992007</t>
  </si>
  <si>
    <t>Расходы на мероприятия по водоснабжению населенных пунктов органов местногг самоуправления (Закупка товаров, работ и услуг для государственных (муниципальных) нужд)</t>
  </si>
  <si>
    <t>Социальное обеспечение населения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</si>
  <si>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</si>
  <si>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</si>
  <si>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должности,в рамках непрограммных расходов  органов исполнительной власти (Социальное обеспечение и иные выплаты населению)</t>
  </si>
  <si>
    <t>Распределение бюджетных ассигнований по разделам, подразделам, целевым статьям, группам видов расходов классификации расходов бюджета на 2014 год</t>
  </si>
  <si>
    <t>9998004</t>
  </si>
  <si>
    <t>9997008</t>
  </si>
  <si>
    <t>9997073</t>
  </si>
  <si>
    <t>от  30.07.2014 г. № 12/7</t>
  </si>
  <si>
    <t>Приложение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</si>
</sst>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5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0"/>
    </font>
    <font>
      <i/>
      <sz val="10"/>
      <name val="Arial Cyr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i/>
      <sz val="10"/>
      <color indexed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name val="Times New Roman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8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168" fontId="9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 vertical="top"/>
    </xf>
    <xf numFmtId="0" fontId="11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168" fontId="10" fillId="33" borderId="10" xfId="0" applyNumberFormat="1" applyFont="1" applyFill="1" applyBorder="1" applyAlignment="1">
      <alignment horizontal="right" vertical="top" shrinkToFit="1"/>
    </xf>
    <xf numFmtId="49" fontId="10" fillId="0" borderId="10" xfId="0" applyNumberFormat="1" applyFont="1" applyFill="1" applyBorder="1" applyAlignment="1">
      <alignment horizontal="center" vertical="top" wrapText="1"/>
    </xf>
    <xf numFmtId="168" fontId="14" fillId="33" borderId="10" xfId="0" applyNumberFormat="1" applyFont="1" applyFill="1" applyBorder="1" applyAlignment="1" quotePrefix="1">
      <alignment horizontal="center" vertical="top" wrapText="1"/>
    </xf>
    <xf numFmtId="0" fontId="14" fillId="33" borderId="10" xfId="0" applyNumberFormat="1" applyFont="1" applyFill="1" applyBorder="1" applyAlignment="1" quotePrefix="1">
      <alignment horizontal="center" vertical="top" wrapText="1"/>
    </xf>
    <xf numFmtId="171" fontId="10" fillId="33" borderId="10" xfId="0" applyNumberFormat="1" applyFont="1" applyFill="1" applyBorder="1" applyAlignment="1">
      <alignment horizontal="right" vertical="top" shrinkToFit="1"/>
    </xf>
    <xf numFmtId="171" fontId="10" fillId="0" borderId="10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171" fontId="13" fillId="33" borderId="10" xfId="0" applyNumberFormat="1" applyFont="1" applyFill="1" applyBorder="1" applyAlignment="1">
      <alignment horizontal="right" vertical="top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Border="1" applyAlignment="1">
      <alignment horizontal="left" vertical="center" wrapText="1" indent="3"/>
    </xf>
    <xf numFmtId="0" fontId="1" fillId="33" borderId="0" xfId="0" applyFont="1" applyFill="1" applyAlignment="1">
      <alignment horizontal="center" vertical="center" wrapText="1"/>
    </xf>
    <xf numFmtId="175" fontId="13" fillId="0" borderId="10" xfId="0" applyNumberFormat="1" applyFont="1" applyFill="1" applyBorder="1" applyAlignment="1">
      <alignment horizontal="right" vertical="top" shrinkToFit="1"/>
    </xf>
    <xf numFmtId="175" fontId="10" fillId="0" borderId="10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228600</xdr:rowOff>
    </xdr:from>
    <xdr:to>
      <xdr:col>4</xdr:col>
      <xdr:colOff>9525</xdr:colOff>
      <xdr:row>13</xdr:row>
      <xdr:rowOff>257175</xdr:rowOff>
    </xdr:to>
    <xdr:sp>
      <xdr:nvSpPr>
        <xdr:cNvPr id="1" name="Line 11"/>
        <xdr:cNvSpPr>
          <a:spLocks/>
        </xdr:cNvSpPr>
      </xdr:nvSpPr>
      <xdr:spPr>
        <a:xfrm flipH="1">
          <a:off x="5895975" y="3409950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152400</xdr:rowOff>
    </xdr:to>
    <xdr:sp>
      <xdr:nvSpPr>
        <xdr:cNvPr id="2" name="Line 12"/>
        <xdr:cNvSpPr>
          <a:spLocks/>
        </xdr:cNvSpPr>
      </xdr:nvSpPr>
      <xdr:spPr>
        <a:xfrm>
          <a:off x="6562725" y="34194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5"/>
  <sheetViews>
    <sheetView showGridLines="0" showZeros="0" tabSelected="1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56.75390625" style="0" customWidth="1"/>
    <col min="2" max="3" width="4.875" style="31" customWidth="1"/>
    <col min="4" max="4" width="10.875" style="31" customWidth="1"/>
    <col min="5" max="5" width="8.75390625" style="31" customWidth="1"/>
    <col min="6" max="6" width="15.125" style="31" customWidth="1"/>
    <col min="7" max="7" width="24.75390625" style="0" hidden="1" customWidth="1"/>
  </cols>
  <sheetData>
    <row r="1" spans="1:6" ht="15">
      <c r="A1" s="7"/>
      <c r="B1" s="15"/>
      <c r="C1" s="41" t="s">
        <v>156</v>
      </c>
      <c r="D1" s="41"/>
      <c r="E1" s="41"/>
      <c r="F1" s="41"/>
    </row>
    <row r="2" spans="1:6" ht="15">
      <c r="A2" s="1"/>
      <c r="B2" s="16"/>
      <c r="C2" s="41" t="s">
        <v>10</v>
      </c>
      <c r="D2" s="41"/>
      <c r="E2" s="41"/>
      <c r="F2" s="41"/>
    </row>
    <row r="3" spans="1:6" ht="15">
      <c r="A3" s="1"/>
      <c r="B3" s="16"/>
      <c r="C3" s="41" t="s">
        <v>155</v>
      </c>
      <c r="D3" s="41"/>
      <c r="E3" s="41"/>
      <c r="F3" s="41"/>
    </row>
    <row r="4" spans="1:6" ht="15">
      <c r="A4" s="1"/>
      <c r="B4" s="16"/>
      <c r="C4" s="16"/>
      <c r="D4" s="16"/>
      <c r="E4" s="16"/>
      <c r="F4" s="16"/>
    </row>
    <row r="5" spans="1:6" ht="45.75" customHeight="1">
      <c r="A5" s="40" t="s">
        <v>151</v>
      </c>
      <c r="B5" s="40"/>
      <c r="C5" s="40"/>
      <c r="D5" s="40"/>
      <c r="E5" s="40"/>
      <c r="F5" s="40"/>
    </row>
    <row r="6" spans="1:6" ht="12.75">
      <c r="A6" s="42"/>
      <c r="B6" s="42"/>
      <c r="C6" s="42"/>
      <c r="D6" s="42"/>
      <c r="E6" s="42"/>
      <c r="F6" s="42"/>
    </row>
    <row r="7" spans="1:6" ht="15">
      <c r="A7" s="2"/>
      <c r="B7" s="17"/>
      <c r="C7" s="17"/>
      <c r="D7" s="17"/>
      <c r="E7" s="17"/>
      <c r="F7" s="18" t="s">
        <v>18</v>
      </c>
    </row>
    <row r="8" spans="1:6" ht="105">
      <c r="A8" s="6" t="s">
        <v>15</v>
      </c>
      <c r="B8" s="19" t="s">
        <v>16</v>
      </c>
      <c r="C8" s="19" t="s">
        <v>6</v>
      </c>
      <c r="D8" s="19" t="s">
        <v>17</v>
      </c>
      <c r="E8" s="19" t="s">
        <v>7</v>
      </c>
      <c r="F8" s="20" t="s">
        <v>106</v>
      </c>
    </row>
    <row r="9" spans="1:6" ht="12" customHeight="1">
      <c r="A9" s="3">
        <v>2</v>
      </c>
      <c r="B9" s="21">
        <v>3</v>
      </c>
      <c r="C9" s="21">
        <v>4</v>
      </c>
      <c r="D9" s="21">
        <v>5</v>
      </c>
      <c r="E9" s="21">
        <v>6</v>
      </c>
      <c r="F9" s="21">
        <v>7</v>
      </c>
    </row>
    <row r="10" spans="1:6" ht="18.75" customHeight="1">
      <c r="A10" s="4" t="s">
        <v>139</v>
      </c>
      <c r="B10" s="22"/>
      <c r="C10" s="22">
        <v>0</v>
      </c>
      <c r="D10" s="22"/>
      <c r="E10" s="22"/>
      <c r="F10" s="36">
        <f>SUM(F12+F37+F42+F48+F71+F93+F97)</f>
        <v>8676.94577</v>
      </c>
    </row>
    <row r="11" spans="1:9" ht="63" customHeight="1" hidden="1">
      <c r="A11" s="5" t="s">
        <v>33</v>
      </c>
      <c r="B11" s="23" t="s">
        <v>23</v>
      </c>
      <c r="C11" s="24" t="s">
        <v>34</v>
      </c>
      <c r="D11" s="23"/>
      <c r="E11" s="23"/>
      <c r="F11" s="25"/>
      <c r="I11" s="8"/>
    </row>
    <row r="12" spans="1:9" ht="21.75" customHeight="1">
      <c r="A12" s="5" t="s">
        <v>140</v>
      </c>
      <c r="B12" s="24" t="s">
        <v>23</v>
      </c>
      <c r="C12" s="23"/>
      <c r="D12" s="23"/>
      <c r="E12" s="23"/>
      <c r="F12" s="36">
        <v>3078.62559</v>
      </c>
      <c r="I12" s="8"/>
    </row>
    <row r="13" spans="1:9" ht="46.5" customHeight="1">
      <c r="A13" s="32" t="s">
        <v>33</v>
      </c>
      <c r="B13" s="24" t="s">
        <v>23</v>
      </c>
      <c r="C13" s="24" t="s">
        <v>34</v>
      </c>
      <c r="D13" s="23"/>
      <c r="E13" s="23"/>
      <c r="F13" s="36">
        <v>468.09357</v>
      </c>
      <c r="I13" s="8"/>
    </row>
    <row r="14" spans="1:9" ht="90.75" customHeight="1">
      <c r="A14" s="5" t="s">
        <v>118</v>
      </c>
      <c r="B14" s="23" t="s">
        <v>23</v>
      </c>
      <c r="C14" s="23" t="s">
        <v>34</v>
      </c>
      <c r="D14" s="23" t="s">
        <v>91</v>
      </c>
      <c r="E14" s="23" t="s">
        <v>83</v>
      </c>
      <c r="F14" s="29">
        <v>468.09357</v>
      </c>
      <c r="I14" s="8"/>
    </row>
    <row r="15" spans="1:6" ht="70.5" customHeight="1" hidden="1">
      <c r="A15" s="5" t="s">
        <v>24</v>
      </c>
      <c r="B15" s="23" t="s">
        <v>23</v>
      </c>
      <c r="C15" s="24" t="s">
        <v>26</v>
      </c>
      <c r="D15" s="23"/>
      <c r="E15" s="23"/>
      <c r="F15" s="29" t="str">
        <f>F16</f>
        <v> </v>
      </c>
    </row>
    <row r="16" spans="1:6" ht="15" hidden="1">
      <c r="A16" s="5" t="s">
        <v>25</v>
      </c>
      <c r="B16" s="23" t="s">
        <v>23</v>
      </c>
      <c r="C16" s="23" t="s">
        <v>26</v>
      </c>
      <c r="D16" s="23" t="s">
        <v>27</v>
      </c>
      <c r="E16" s="23"/>
      <c r="F16" s="29" t="str">
        <f>F17</f>
        <v> </v>
      </c>
    </row>
    <row r="17" spans="1:6" ht="25.5" hidden="1">
      <c r="A17" s="5" t="s">
        <v>1</v>
      </c>
      <c r="B17" s="23" t="s">
        <v>23</v>
      </c>
      <c r="C17" s="23" t="s">
        <v>26</v>
      </c>
      <c r="D17" s="23" t="s">
        <v>27</v>
      </c>
      <c r="E17" s="23" t="s">
        <v>28</v>
      </c>
      <c r="F17" s="29" t="s">
        <v>85</v>
      </c>
    </row>
    <row r="18" spans="1:6" ht="15" hidden="1">
      <c r="A18" s="5" t="s">
        <v>29</v>
      </c>
      <c r="B18" s="23" t="s">
        <v>23</v>
      </c>
      <c r="C18" s="23" t="s">
        <v>26</v>
      </c>
      <c r="D18" s="23" t="s">
        <v>27</v>
      </c>
      <c r="E18" s="23" t="s">
        <v>30</v>
      </c>
      <c r="F18" s="29" t="s">
        <v>85</v>
      </c>
    </row>
    <row r="19" spans="1:6" ht="9" customHeight="1" hidden="1">
      <c r="A19" s="5" t="s">
        <v>35</v>
      </c>
      <c r="B19" s="23" t="s">
        <v>23</v>
      </c>
      <c r="C19" s="24" t="s">
        <v>36</v>
      </c>
      <c r="D19" s="23"/>
      <c r="E19" s="23"/>
      <c r="F19" s="29">
        <f>F21+F26</f>
        <v>1559.53202</v>
      </c>
    </row>
    <row r="20" spans="1:6" ht="62.25" customHeight="1">
      <c r="A20" s="32" t="s">
        <v>35</v>
      </c>
      <c r="B20" s="24" t="s">
        <v>23</v>
      </c>
      <c r="C20" s="24" t="s">
        <v>36</v>
      </c>
      <c r="D20" s="23"/>
      <c r="E20" s="23"/>
      <c r="F20" s="36">
        <f>SUM(F21+F22+F25+F26)</f>
        <v>2480.53202</v>
      </c>
    </row>
    <row r="21" spans="1:6" ht="91.5" customHeight="1">
      <c r="A21" s="5" t="s">
        <v>119</v>
      </c>
      <c r="B21" s="23" t="s">
        <v>23</v>
      </c>
      <c r="C21" s="23" t="s">
        <v>36</v>
      </c>
      <c r="D21" s="23" t="s">
        <v>84</v>
      </c>
      <c r="E21" s="23" t="s">
        <v>83</v>
      </c>
      <c r="F21" s="29">
        <v>1557.53202</v>
      </c>
    </row>
    <row r="22" spans="1:6" ht="47.25" customHeight="1">
      <c r="A22" s="5" t="s">
        <v>120</v>
      </c>
      <c r="B22" s="23" t="s">
        <v>23</v>
      </c>
      <c r="C22" s="23" t="s">
        <v>36</v>
      </c>
      <c r="D22" s="23" t="s">
        <v>88</v>
      </c>
      <c r="E22" s="23" t="s">
        <v>86</v>
      </c>
      <c r="F22" s="29">
        <v>871</v>
      </c>
    </row>
    <row r="23" spans="1:6" ht="15" hidden="1">
      <c r="A23" s="5" t="s">
        <v>39</v>
      </c>
      <c r="B23" s="23" t="s">
        <v>23</v>
      </c>
      <c r="C23" s="23" t="s">
        <v>36</v>
      </c>
      <c r="D23" s="23" t="s">
        <v>27</v>
      </c>
      <c r="E23" s="23" t="s">
        <v>40</v>
      </c>
      <c r="F23" s="29"/>
    </row>
    <row r="24" spans="1:6" ht="76.5" hidden="1">
      <c r="A24" s="5" t="s">
        <v>3</v>
      </c>
      <c r="B24" s="23" t="s">
        <v>23</v>
      </c>
      <c r="C24" s="23" t="s">
        <v>36</v>
      </c>
      <c r="D24" s="23" t="s">
        <v>27</v>
      </c>
      <c r="E24" s="23" t="s">
        <v>41</v>
      </c>
      <c r="F24" s="29"/>
    </row>
    <row r="25" spans="1:6" ht="42" customHeight="1">
      <c r="A25" s="5" t="s">
        <v>121</v>
      </c>
      <c r="B25" s="23" t="s">
        <v>23</v>
      </c>
      <c r="C25" s="23" t="s">
        <v>36</v>
      </c>
      <c r="D25" s="23" t="s">
        <v>88</v>
      </c>
      <c r="E25" s="23" t="s">
        <v>87</v>
      </c>
      <c r="F25" s="29">
        <v>50</v>
      </c>
    </row>
    <row r="26" spans="1:6" ht="44.25" customHeight="1">
      <c r="A26" s="5" t="s">
        <v>122</v>
      </c>
      <c r="B26" s="23" t="s">
        <v>23</v>
      </c>
      <c r="C26" s="23" t="s">
        <v>36</v>
      </c>
      <c r="D26" s="23" t="s">
        <v>93</v>
      </c>
      <c r="E26" s="23" t="s">
        <v>89</v>
      </c>
      <c r="F26" s="29">
        <v>2</v>
      </c>
    </row>
    <row r="27" spans="1:6" ht="15.75" hidden="1">
      <c r="A27" s="5" t="s">
        <v>12</v>
      </c>
      <c r="B27" s="23" t="s">
        <v>23</v>
      </c>
      <c r="C27" s="24" t="s">
        <v>20</v>
      </c>
      <c r="D27" s="23"/>
      <c r="E27" s="23"/>
      <c r="F27" s="25"/>
    </row>
    <row r="28" spans="1:6" ht="19.5" customHeight="1">
      <c r="A28" s="32" t="s">
        <v>12</v>
      </c>
      <c r="B28" s="24" t="s">
        <v>23</v>
      </c>
      <c r="C28" s="24" t="s">
        <v>20</v>
      </c>
      <c r="D28" s="23"/>
      <c r="E28" s="23"/>
      <c r="F28" s="36">
        <v>50</v>
      </c>
    </row>
    <row r="29" spans="1:6" ht="25.5">
      <c r="A29" s="5" t="s">
        <v>95</v>
      </c>
      <c r="B29" s="23" t="s">
        <v>23</v>
      </c>
      <c r="C29" s="23" t="s">
        <v>20</v>
      </c>
      <c r="D29" s="23" t="s">
        <v>94</v>
      </c>
      <c r="E29" s="23" t="s">
        <v>87</v>
      </c>
      <c r="F29" s="29">
        <v>50</v>
      </c>
    </row>
    <row r="30" spans="1:6" ht="15.75" hidden="1">
      <c r="A30" s="5" t="s">
        <v>42</v>
      </c>
      <c r="B30" s="23" t="s">
        <v>23</v>
      </c>
      <c r="C30" s="24" t="s">
        <v>22</v>
      </c>
      <c r="D30" s="23"/>
      <c r="E30" s="23"/>
      <c r="F30" s="29"/>
    </row>
    <row r="31" spans="1:6" ht="22.5" customHeight="1">
      <c r="A31" s="32" t="s">
        <v>42</v>
      </c>
      <c r="B31" s="24" t="s">
        <v>23</v>
      </c>
      <c r="C31" s="24" t="s">
        <v>22</v>
      </c>
      <c r="D31" s="23"/>
      <c r="E31" s="23"/>
      <c r="F31" s="36">
        <v>80</v>
      </c>
    </row>
    <row r="32" spans="1:6" ht="42.75" customHeight="1">
      <c r="A32" s="5" t="s">
        <v>123</v>
      </c>
      <c r="B32" s="23" t="s">
        <v>23</v>
      </c>
      <c r="C32" s="23" t="s">
        <v>22</v>
      </c>
      <c r="D32" s="23" t="s">
        <v>96</v>
      </c>
      <c r="E32" s="23" t="s">
        <v>86</v>
      </c>
      <c r="F32" s="29">
        <v>80</v>
      </c>
    </row>
    <row r="33" spans="1:6" ht="0.75" customHeight="1" hidden="1">
      <c r="A33" s="5" t="s">
        <v>43</v>
      </c>
      <c r="B33" s="23" t="s">
        <v>23</v>
      </c>
      <c r="C33" s="23" t="s">
        <v>22</v>
      </c>
      <c r="D33" s="23" t="s">
        <v>5</v>
      </c>
      <c r="E33" s="23"/>
      <c r="F33" s="29">
        <f>F34</f>
        <v>0</v>
      </c>
    </row>
    <row r="34" spans="1:6" ht="25.5" hidden="1">
      <c r="A34" s="5" t="s">
        <v>2</v>
      </c>
      <c r="B34" s="23" t="s">
        <v>23</v>
      </c>
      <c r="C34" s="23" t="s">
        <v>22</v>
      </c>
      <c r="D34" s="23" t="s">
        <v>5</v>
      </c>
      <c r="E34" s="23" t="s">
        <v>31</v>
      </c>
      <c r="F34" s="29"/>
    </row>
    <row r="35" spans="1:6" ht="25.5" hidden="1">
      <c r="A35" s="5" t="s">
        <v>9</v>
      </c>
      <c r="B35" s="23" t="s">
        <v>23</v>
      </c>
      <c r="C35" s="23" t="s">
        <v>22</v>
      </c>
      <c r="D35" s="23" t="s">
        <v>5</v>
      </c>
      <c r="E35" s="23" t="s">
        <v>32</v>
      </c>
      <c r="F35" s="29"/>
    </row>
    <row r="36" spans="1:6" ht="15.75" hidden="1">
      <c r="A36" s="5" t="s">
        <v>13</v>
      </c>
      <c r="B36" s="23" t="s">
        <v>34</v>
      </c>
      <c r="C36" s="24" t="s">
        <v>26</v>
      </c>
      <c r="D36" s="23"/>
      <c r="E36" s="23"/>
      <c r="F36" s="29"/>
    </row>
    <row r="37" spans="1:6" ht="25.5" customHeight="1">
      <c r="A37" s="32" t="s">
        <v>141</v>
      </c>
      <c r="B37" s="24" t="s">
        <v>34</v>
      </c>
      <c r="C37" s="24"/>
      <c r="D37" s="23"/>
      <c r="E37" s="23"/>
      <c r="F37" s="36">
        <v>73</v>
      </c>
    </row>
    <row r="38" spans="1:6" ht="19.5" customHeight="1">
      <c r="A38" s="32" t="s">
        <v>13</v>
      </c>
      <c r="B38" s="24" t="s">
        <v>34</v>
      </c>
      <c r="C38" s="24" t="s">
        <v>26</v>
      </c>
      <c r="D38" s="23"/>
      <c r="E38" s="23"/>
      <c r="F38" s="36">
        <v>73</v>
      </c>
    </row>
    <row r="39" spans="1:7" ht="94.5" customHeight="1">
      <c r="A39" s="12" t="s">
        <v>108</v>
      </c>
      <c r="B39" s="23" t="s">
        <v>34</v>
      </c>
      <c r="C39" s="23" t="s">
        <v>26</v>
      </c>
      <c r="D39" s="23" t="s">
        <v>109</v>
      </c>
      <c r="E39" s="23" t="s">
        <v>83</v>
      </c>
      <c r="F39" s="29">
        <v>62</v>
      </c>
      <c r="G39" s="9"/>
    </row>
    <row r="40" spans="1:6" ht="60" customHeight="1">
      <c r="A40" s="12" t="s">
        <v>110</v>
      </c>
      <c r="B40" s="23" t="s">
        <v>34</v>
      </c>
      <c r="C40" s="23" t="s">
        <v>26</v>
      </c>
      <c r="D40" s="23" t="s">
        <v>109</v>
      </c>
      <c r="E40" s="23" t="s">
        <v>86</v>
      </c>
      <c r="F40" s="29">
        <v>11</v>
      </c>
    </row>
    <row r="41" spans="1:6" ht="38.25" hidden="1">
      <c r="A41" s="5" t="s">
        <v>11</v>
      </c>
      <c r="B41" s="23" t="s">
        <v>26</v>
      </c>
      <c r="C41" s="24" t="s">
        <v>53</v>
      </c>
      <c r="D41" s="23"/>
      <c r="E41" s="23"/>
      <c r="F41" s="25"/>
    </row>
    <row r="42" spans="1:6" ht="31.5" customHeight="1">
      <c r="A42" s="32" t="s">
        <v>142</v>
      </c>
      <c r="B42" s="24" t="s">
        <v>26</v>
      </c>
      <c r="C42" s="24"/>
      <c r="D42" s="23"/>
      <c r="E42" s="23"/>
      <c r="F42" s="36">
        <v>517.955</v>
      </c>
    </row>
    <row r="43" spans="1:6" ht="45" customHeight="1">
      <c r="A43" s="32" t="s">
        <v>11</v>
      </c>
      <c r="B43" s="24" t="s">
        <v>26</v>
      </c>
      <c r="C43" s="24" t="s">
        <v>53</v>
      </c>
      <c r="D43" s="23"/>
      <c r="E43" s="23"/>
      <c r="F43" s="36">
        <v>517.955</v>
      </c>
    </row>
    <row r="44" spans="1:6" ht="57" customHeight="1">
      <c r="A44" s="5" t="s">
        <v>92</v>
      </c>
      <c r="B44" s="23" t="s">
        <v>26</v>
      </c>
      <c r="C44" s="23" t="s">
        <v>53</v>
      </c>
      <c r="D44" s="26" t="s">
        <v>107</v>
      </c>
      <c r="E44" s="23" t="s">
        <v>89</v>
      </c>
      <c r="F44" s="29">
        <v>25</v>
      </c>
    </row>
    <row r="45" spans="1:6" ht="41.25" customHeight="1">
      <c r="A45" s="5" t="s">
        <v>124</v>
      </c>
      <c r="B45" s="23" t="s">
        <v>26</v>
      </c>
      <c r="C45" s="23" t="s">
        <v>53</v>
      </c>
      <c r="D45" s="23" t="s">
        <v>97</v>
      </c>
      <c r="E45" s="23" t="s">
        <v>86</v>
      </c>
      <c r="F45" s="29">
        <v>197</v>
      </c>
    </row>
    <row r="46" spans="1:6" ht="54.75" customHeight="1">
      <c r="A46" s="5" t="s">
        <v>125</v>
      </c>
      <c r="B46" s="23" t="s">
        <v>26</v>
      </c>
      <c r="C46" s="23" t="s">
        <v>53</v>
      </c>
      <c r="D46" s="23" t="s">
        <v>98</v>
      </c>
      <c r="E46" s="23" t="s">
        <v>86</v>
      </c>
      <c r="F46" s="29">
        <v>295.955</v>
      </c>
    </row>
    <row r="47" spans="1:6" ht="15.75" hidden="1">
      <c r="A47" s="5" t="s">
        <v>66</v>
      </c>
      <c r="B47" s="23" t="s">
        <v>36</v>
      </c>
      <c r="C47" s="24" t="s">
        <v>53</v>
      </c>
      <c r="D47" s="23"/>
      <c r="E47" s="23"/>
      <c r="F47" s="25"/>
    </row>
    <row r="48" spans="1:6" ht="20.25" customHeight="1">
      <c r="A48" s="32" t="s">
        <v>143</v>
      </c>
      <c r="B48" s="24" t="s">
        <v>36</v>
      </c>
      <c r="C48" s="24"/>
      <c r="D48" s="23"/>
      <c r="E48" s="23"/>
      <c r="F48" s="36">
        <v>1900.9426</v>
      </c>
    </row>
    <row r="49" spans="1:6" ht="25.5" customHeight="1">
      <c r="A49" s="32" t="s">
        <v>66</v>
      </c>
      <c r="B49" s="24" t="s">
        <v>36</v>
      </c>
      <c r="C49" s="24" t="s">
        <v>53</v>
      </c>
      <c r="D49" s="23"/>
      <c r="E49" s="23"/>
      <c r="F49" s="36">
        <v>1371.7426</v>
      </c>
    </row>
    <row r="50" spans="1:6" ht="72" customHeight="1">
      <c r="A50" s="12" t="s">
        <v>126</v>
      </c>
      <c r="B50" s="23" t="s">
        <v>36</v>
      </c>
      <c r="C50" s="23" t="s">
        <v>53</v>
      </c>
      <c r="D50" s="23" t="s">
        <v>99</v>
      </c>
      <c r="E50" s="23" t="s">
        <v>86</v>
      </c>
      <c r="F50" s="30">
        <v>1238.7426</v>
      </c>
    </row>
    <row r="51" spans="1:7" ht="69" customHeight="1">
      <c r="A51" s="12" t="s">
        <v>126</v>
      </c>
      <c r="B51" s="23" t="s">
        <v>36</v>
      </c>
      <c r="C51" s="23" t="s">
        <v>53</v>
      </c>
      <c r="D51" s="23" t="s">
        <v>152</v>
      </c>
      <c r="E51" s="23" t="s">
        <v>86</v>
      </c>
      <c r="F51" s="30">
        <v>133</v>
      </c>
      <c r="G51" s="9" t="s">
        <v>111</v>
      </c>
    </row>
    <row r="52" spans="1:6" ht="15.75" hidden="1">
      <c r="A52" s="5" t="s">
        <v>48</v>
      </c>
      <c r="B52" s="23" t="s">
        <v>36</v>
      </c>
      <c r="C52" s="24" t="s">
        <v>21</v>
      </c>
      <c r="D52" s="23"/>
      <c r="E52" s="23"/>
      <c r="F52" s="25"/>
    </row>
    <row r="53" spans="1:6" ht="24" customHeight="1">
      <c r="A53" s="32" t="s">
        <v>48</v>
      </c>
      <c r="B53" s="24" t="s">
        <v>36</v>
      </c>
      <c r="C53" s="24" t="s">
        <v>21</v>
      </c>
      <c r="D53" s="23"/>
      <c r="E53" s="23"/>
      <c r="F53" s="36">
        <v>529.2</v>
      </c>
    </row>
    <row r="54" spans="1:6" ht="70.5" customHeight="1">
      <c r="A54" s="13" t="s">
        <v>127</v>
      </c>
      <c r="B54" s="27" t="s">
        <v>36</v>
      </c>
      <c r="C54" s="27" t="s">
        <v>21</v>
      </c>
      <c r="D54" s="27" t="s">
        <v>100</v>
      </c>
      <c r="E54" s="27" t="s">
        <v>86</v>
      </c>
      <c r="F54" s="29">
        <v>220</v>
      </c>
    </row>
    <row r="55" spans="1:6" ht="69.75" customHeight="1">
      <c r="A55" s="13" t="s">
        <v>127</v>
      </c>
      <c r="B55" s="27" t="s">
        <v>36</v>
      </c>
      <c r="C55" s="27" t="s">
        <v>21</v>
      </c>
      <c r="D55" s="27" t="s">
        <v>153</v>
      </c>
      <c r="E55" s="28">
        <v>200</v>
      </c>
      <c r="F55" s="29">
        <v>258.2</v>
      </c>
    </row>
    <row r="56" spans="1:6" ht="48" customHeight="1">
      <c r="A56" s="12" t="s">
        <v>128</v>
      </c>
      <c r="B56" s="27" t="s">
        <v>36</v>
      </c>
      <c r="C56" s="28">
        <v>12</v>
      </c>
      <c r="D56" s="28">
        <v>9992005</v>
      </c>
      <c r="E56" s="28">
        <v>200</v>
      </c>
      <c r="F56" s="30">
        <v>50</v>
      </c>
    </row>
    <row r="57" spans="1:6" ht="93.75" customHeight="1">
      <c r="A57" s="5" t="s">
        <v>129</v>
      </c>
      <c r="B57" s="23" t="s">
        <v>36</v>
      </c>
      <c r="C57" s="23" t="s">
        <v>21</v>
      </c>
      <c r="D57" s="23" t="s">
        <v>101</v>
      </c>
      <c r="E57" s="23" t="s">
        <v>89</v>
      </c>
      <c r="F57" s="29">
        <v>1</v>
      </c>
    </row>
    <row r="58" spans="1:6" ht="62.25" customHeight="1" hidden="1">
      <c r="A58" s="5" t="s">
        <v>76</v>
      </c>
      <c r="B58" s="23" t="s">
        <v>36</v>
      </c>
      <c r="C58" s="23" t="s">
        <v>21</v>
      </c>
      <c r="D58" s="23" t="s">
        <v>79</v>
      </c>
      <c r="E58" s="23"/>
      <c r="F58" s="25">
        <f>F59</f>
        <v>0</v>
      </c>
    </row>
    <row r="59" spans="1:6" ht="15" hidden="1">
      <c r="A59" s="5" t="s">
        <v>45</v>
      </c>
      <c r="B59" s="23" t="s">
        <v>36</v>
      </c>
      <c r="C59" s="23" t="s">
        <v>21</v>
      </c>
      <c r="D59" s="23" t="s">
        <v>79</v>
      </c>
      <c r="E59" s="23" t="s">
        <v>46</v>
      </c>
      <c r="F59" s="25">
        <f>F60</f>
        <v>0</v>
      </c>
    </row>
    <row r="60" spans="1:6" ht="63" customHeight="1" hidden="1">
      <c r="A60" s="5" t="s">
        <v>4</v>
      </c>
      <c r="B60" s="23" t="s">
        <v>36</v>
      </c>
      <c r="C60" s="23" t="s">
        <v>21</v>
      </c>
      <c r="D60" s="23" t="s">
        <v>79</v>
      </c>
      <c r="E60" s="23" t="s">
        <v>0</v>
      </c>
      <c r="F60" s="25"/>
    </row>
    <row r="61" spans="1:6" ht="12" customHeight="1" hidden="1">
      <c r="A61" s="5" t="s">
        <v>75</v>
      </c>
      <c r="B61" s="23" t="s">
        <v>49</v>
      </c>
      <c r="C61" s="24" t="s">
        <v>23</v>
      </c>
      <c r="D61" s="23"/>
      <c r="E61" s="23"/>
      <c r="F61" s="25"/>
    </row>
    <row r="62" spans="1:6" ht="51" hidden="1">
      <c r="A62" s="5" t="s">
        <v>70</v>
      </c>
      <c r="B62" s="23" t="s">
        <v>49</v>
      </c>
      <c r="C62" s="23" t="s">
        <v>23</v>
      </c>
      <c r="D62" s="23" t="s">
        <v>71</v>
      </c>
      <c r="E62" s="23"/>
      <c r="F62" s="25">
        <f>F63</f>
        <v>0</v>
      </c>
    </row>
    <row r="63" spans="1:6" ht="38.25" hidden="1">
      <c r="A63" s="5" t="s">
        <v>55</v>
      </c>
      <c r="B63" s="23" t="s">
        <v>49</v>
      </c>
      <c r="C63" s="23" t="s">
        <v>23</v>
      </c>
      <c r="D63" s="23" t="s">
        <v>71</v>
      </c>
      <c r="E63" s="23" t="s">
        <v>47</v>
      </c>
      <c r="F63" s="25"/>
    </row>
    <row r="64" spans="1:6" ht="38.25" hidden="1">
      <c r="A64" s="5" t="s">
        <v>72</v>
      </c>
      <c r="B64" s="24" t="s">
        <v>49</v>
      </c>
      <c r="C64" s="23" t="s">
        <v>23</v>
      </c>
      <c r="D64" s="23" t="s">
        <v>74</v>
      </c>
      <c r="E64" s="23"/>
      <c r="F64" s="25">
        <f>F65</f>
        <v>0</v>
      </c>
    </row>
    <row r="65" spans="1:6" ht="38.25" hidden="1">
      <c r="A65" s="5" t="s">
        <v>55</v>
      </c>
      <c r="B65" s="23" t="s">
        <v>49</v>
      </c>
      <c r="C65" s="23" t="s">
        <v>23</v>
      </c>
      <c r="D65" s="23" t="s">
        <v>74</v>
      </c>
      <c r="E65" s="23" t="s">
        <v>47</v>
      </c>
      <c r="F65" s="25"/>
    </row>
    <row r="66" spans="1:6" ht="38.25" hidden="1">
      <c r="A66" s="5" t="s">
        <v>73</v>
      </c>
      <c r="B66" s="24" t="s">
        <v>49</v>
      </c>
      <c r="C66" s="23" t="s">
        <v>23</v>
      </c>
      <c r="D66" s="23" t="s">
        <v>74</v>
      </c>
      <c r="E66" s="23"/>
      <c r="F66" s="25">
        <f>F67</f>
        <v>0</v>
      </c>
    </row>
    <row r="67" spans="1:6" ht="38.25" hidden="1">
      <c r="A67" s="5" t="s">
        <v>55</v>
      </c>
      <c r="B67" s="23" t="s">
        <v>49</v>
      </c>
      <c r="C67" s="23" t="s">
        <v>23</v>
      </c>
      <c r="D67" s="23" t="s">
        <v>74</v>
      </c>
      <c r="E67" s="23" t="s">
        <v>47</v>
      </c>
      <c r="F67" s="25"/>
    </row>
    <row r="68" spans="1:6" ht="15" hidden="1">
      <c r="A68" s="5" t="s">
        <v>78</v>
      </c>
      <c r="B68" s="23" t="s">
        <v>49</v>
      </c>
      <c r="C68" s="23" t="s">
        <v>23</v>
      </c>
      <c r="D68" s="23" t="s">
        <v>77</v>
      </c>
      <c r="E68" s="23"/>
      <c r="F68" s="25">
        <f>F70+F69</f>
        <v>0</v>
      </c>
    </row>
    <row r="69" spans="1:6" ht="25.5" hidden="1">
      <c r="A69" s="5" t="s">
        <v>82</v>
      </c>
      <c r="B69" s="23" t="s">
        <v>49</v>
      </c>
      <c r="C69" s="23" t="s">
        <v>23</v>
      </c>
      <c r="D69" s="23" t="s">
        <v>77</v>
      </c>
      <c r="E69" s="23" t="s">
        <v>81</v>
      </c>
      <c r="F69" s="25"/>
    </row>
    <row r="70" spans="1:6" ht="25.5" hidden="1">
      <c r="A70" s="5" t="s">
        <v>9</v>
      </c>
      <c r="B70" s="23" t="s">
        <v>49</v>
      </c>
      <c r="C70" s="23" t="s">
        <v>23</v>
      </c>
      <c r="D70" s="23" t="s">
        <v>77</v>
      </c>
      <c r="E70" s="23" t="s">
        <v>32</v>
      </c>
      <c r="F70" s="25"/>
    </row>
    <row r="71" spans="1:6" ht="15.75">
      <c r="A71" s="32" t="s">
        <v>144</v>
      </c>
      <c r="B71" s="24" t="s">
        <v>49</v>
      </c>
      <c r="C71" s="23"/>
      <c r="D71" s="23"/>
      <c r="E71" s="23"/>
      <c r="F71" s="36">
        <v>2350.42258</v>
      </c>
    </row>
    <row r="72" spans="1:6" ht="15.75">
      <c r="A72" s="32" t="s">
        <v>75</v>
      </c>
      <c r="B72" s="24" t="s">
        <v>49</v>
      </c>
      <c r="C72" s="24" t="s">
        <v>23</v>
      </c>
      <c r="D72" s="24"/>
      <c r="E72" s="24"/>
      <c r="F72" s="36">
        <v>252</v>
      </c>
    </row>
    <row r="73" spans="1:6" ht="48.75" customHeight="1">
      <c r="A73" s="5" t="s">
        <v>130</v>
      </c>
      <c r="B73" s="23" t="s">
        <v>49</v>
      </c>
      <c r="C73" s="23" t="s">
        <v>23</v>
      </c>
      <c r="D73" s="23" t="s">
        <v>102</v>
      </c>
      <c r="E73" s="23" t="s">
        <v>86</v>
      </c>
      <c r="F73" s="29">
        <v>252</v>
      </c>
    </row>
    <row r="74" spans="1:6" ht="20.25" customHeight="1">
      <c r="A74" s="32" t="s">
        <v>50</v>
      </c>
      <c r="B74" s="24" t="s">
        <v>49</v>
      </c>
      <c r="C74" s="24" t="s">
        <v>34</v>
      </c>
      <c r="D74" s="24"/>
      <c r="E74" s="24"/>
      <c r="F74" s="36">
        <v>150</v>
      </c>
    </row>
    <row r="75" spans="1:6" ht="47.25" customHeight="1">
      <c r="A75" s="5" t="s">
        <v>146</v>
      </c>
      <c r="B75" s="23" t="s">
        <v>49</v>
      </c>
      <c r="C75" s="26" t="s">
        <v>34</v>
      </c>
      <c r="D75" s="26" t="s">
        <v>145</v>
      </c>
      <c r="E75" s="23" t="s">
        <v>86</v>
      </c>
      <c r="F75" s="29">
        <v>150</v>
      </c>
    </row>
    <row r="76" spans="1:6" ht="21" customHeight="1">
      <c r="A76" s="33" t="s">
        <v>8</v>
      </c>
      <c r="B76" s="24" t="s">
        <v>49</v>
      </c>
      <c r="C76" s="24" t="s">
        <v>26</v>
      </c>
      <c r="D76" s="24"/>
      <c r="E76" s="24"/>
      <c r="F76" s="36">
        <v>1947.42258</v>
      </c>
    </row>
    <row r="77" spans="1:8" ht="55.5" customHeight="1">
      <c r="A77" s="5" t="s">
        <v>132</v>
      </c>
      <c r="B77" s="23" t="s">
        <v>49</v>
      </c>
      <c r="C77" s="23" t="s">
        <v>26</v>
      </c>
      <c r="D77" s="26" t="s">
        <v>131</v>
      </c>
      <c r="E77" s="23" t="s">
        <v>86</v>
      </c>
      <c r="F77" s="29">
        <v>199</v>
      </c>
      <c r="G77" s="10" t="s">
        <v>114</v>
      </c>
      <c r="H77" s="11"/>
    </row>
    <row r="78" spans="1:6" ht="25.5">
      <c r="A78" s="5" t="s">
        <v>133</v>
      </c>
      <c r="B78" s="23" t="s">
        <v>49</v>
      </c>
      <c r="C78" s="23" t="s">
        <v>26</v>
      </c>
      <c r="D78" s="26" t="s">
        <v>103</v>
      </c>
      <c r="E78" s="23" t="s">
        <v>86</v>
      </c>
      <c r="F78" s="29">
        <v>600</v>
      </c>
    </row>
    <row r="79" spans="1:6" ht="25.5">
      <c r="A79" s="5" t="s">
        <v>134</v>
      </c>
      <c r="B79" s="23" t="s">
        <v>49</v>
      </c>
      <c r="C79" s="23" t="s">
        <v>26</v>
      </c>
      <c r="D79" s="26" t="s">
        <v>104</v>
      </c>
      <c r="E79" s="23" t="s">
        <v>86</v>
      </c>
      <c r="F79" s="29">
        <v>209.33654</v>
      </c>
    </row>
    <row r="80" spans="1:6" ht="48" customHeight="1">
      <c r="A80" s="5" t="s">
        <v>135</v>
      </c>
      <c r="B80" s="23" t="s">
        <v>49</v>
      </c>
      <c r="C80" s="23" t="s">
        <v>26</v>
      </c>
      <c r="D80" s="26" t="s">
        <v>112</v>
      </c>
      <c r="E80" s="23" t="s">
        <v>86</v>
      </c>
      <c r="F80" s="29">
        <v>939.08604</v>
      </c>
    </row>
    <row r="81" spans="1:6" ht="0.75" customHeight="1" hidden="1">
      <c r="A81" s="5"/>
      <c r="B81" s="23"/>
      <c r="C81" s="23"/>
      <c r="D81" s="26"/>
      <c r="E81" s="23"/>
      <c r="F81" s="25"/>
    </row>
    <row r="82" spans="1:6" ht="32.25" customHeight="1">
      <c r="A82" s="32" t="s">
        <v>56</v>
      </c>
      <c r="B82" s="24" t="s">
        <v>49</v>
      </c>
      <c r="C82" s="24" t="s">
        <v>49</v>
      </c>
      <c r="D82" s="24"/>
      <c r="E82" s="24"/>
      <c r="F82" s="43">
        <v>1</v>
      </c>
    </row>
    <row r="83" spans="1:6" ht="108" customHeight="1">
      <c r="A83" s="5" t="s">
        <v>136</v>
      </c>
      <c r="B83" s="23" t="s">
        <v>49</v>
      </c>
      <c r="C83" s="23" t="s">
        <v>49</v>
      </c>
      <c r="D83" s="23" t="s">
        <v>105</v>
      </c>
      <c r="E83" s="23" t="s">
        <v>89</v>
      </c>
      <c r="F83" s="44">
        <v>1</v>
      </c>
    </row>
    <row r="84" spans="1:6" ht="15.75" customHeight="1" hidden="1">
      <c r="A84" s="5" t="s">
        <v>52</v>
      </c>
      <c r="B84" s="23" t="s">
        <v>51</v>
      </c>
      <c r="C84" s="24" t="s">
        <v>51</v>
      </c>
      <c r="D84" s="23"/>
      <c r="E84" s="23"/>
      <c r="F84" s="44"/>
    </row>
    <row r="85" spans="1:6" ht="15.75" hidden="1">
      <c r="A85" s="5" t="s">
        <v>58</v>
      </c>
      <c r="B85" s="23" t="s">
        <v>44</v>
      </c>
      <c r="C85" s="24" t="s">
        <v>23</v>
      </c>
      <c r="D85" s="23"/>
      <c r="E85" s="23"/>
      <c r="F85" s="44"/>
    </row>
    <row r="86" spans="1:6" ht="38.25" hidden="1">
      <c r="A86" s="5" t="s">
        <v>80</v>
      </c>
      <c r="B86" s="23" t="s">
        <v>44</v>
      </c>
      <c r="C86" s="23" t="s">
        <v>23</v>
      </c>
      <c r="D86" s="23" t="s">
        <v>69</v>
      </c>
      <c r="E86" s="23"/>
      <c r="F86" s="44">
        <f>F87</f>
        <v>0</v>
      </c>
    </row>
    <row r="87" spans="1:6" ht="15" hidden="1">
      <c r="A87" s="5" t="s">
        <v>59</v>
      </c>
      <c r="B87" s="23" t="s">
        <v>44</v>
      </c>
      <c r="C87" s="23" t="s">
        <v>23</v>
      </c>
      <c r="D87" s="23" t="s">
        <v>69</v>
      </c>
      <c r="E87" s="23" t="s">
        <v>60</v>
      </c>
      <c r="F87" s="44">
        <f>F88</f>
        <v>0</v>
      </c>
    </row>
    <row r="88" spans="1:6" ht="15" hidden="1">
      <c r="A88" s="5" t="s">
        <v>68</v>
      </c>
      <c r="B88" s="23" t="s">
        <v>44</v>
      </c>
      <c r="C88" s="23" t="s">
        <v>23</v>
      </c>
      <c r="D88" s="23" t="s">
        <v>69</v>
      </c>
      <c r="E88" s="23" t="s">
        <v>67</v>
      </c>
      <c r="F88" s="44"/>
    </row>
    <row r="89" spans="1:6" ht="0.75" customHeight="1" hidden="1">
      <c r="A89" s="5" t="s">
        <v>61</v>
      </c>
      <c r="B89" s="23" t="s">
        <v>44</v>
      </c>
      <c r="C89" s="24" t="s">
        <v>34</v>
      </c>
      <c r="D89" s="23"/>
      <c r="E89" s="23"/>
      <c r="F89" s="44">
        <f>F90</f>
        <v>0</v>
      </c>
    </row>
    <row r="90" spans="1:6" ht="25.5" hidden="1">
      <c r="A90" s="5" t="s">
        <v>62</v>
      </c>
      <c r="B90" s="23" t="s">
        <v>44</v>
      </c>
      <c r="C90" s="23" t="s">
        <v>34</v>
      </c>
      <c r="D90" s="23" t="s">
        <v>63</v>
      </c>
      <c r="E90" s="23"/>
      <c r="F90" s="44">
        <f>F91</f>
        <v>0</v>
      </c>
    </row>
    <row r="91" spans="1:6" ht="25.5" hidden="1">
      <c r="A91" s="5" t="s">
        <v>2</v>
      </c>
      <c r="B91" s="23" t="s">
        <v>44</v>
      </c>
      <c r="C91" s="23" t="s">
        <v>34</v>
      </c>
      <c r="D91" s="23" t="s">
        <v>63</v>
      </c>
      <c r="E91" s="23" t="s">
        <v>31</v>
      </c>
      <c r="F91" s="44"/>
    </row>
    <row r="92" spans="1:6" ht="25.5" hidden="1">
      <c r="A92" s="5" t="s">
        <v>9</v>
      </c>
      <c r="B92" s="23" t="s">
        <v>44</v>
      </c>
      <c r="C92" s="23" t="s">
        <v>34</v>
      </c>
      <c r="D92" s="23" t="s">
        <v>63</v>
      </c>
      <c r="E92" s="23" t="s">
        <v>32</v>
      </c>
      <c r="F92" s="44"/>
    </row>
    <row r="93" spans="1:6" ht="20.25" customHeight="1">
      <c r="A93" s="32" t="s">
        <v>54</v>
      </c>
      <c r="B93" s="24" t="s">
        <v>44</v>
      </c>
      <c r="C93" s="24" t="s">
        <v>36</v>
      </c>
      <c r="D93" s="24"/>
      <c r="E93" s="24"/>
      <c r="F93" s="43">
        <v>45</v>
      </c>
    </row>
    <row r="94" spans="1:6" ht="15.75" customHeight="1" hidden="1">
      <c r="A94" s="5" t="s">
        <v>37</v>
      </c>
      <c r="B94" s="23" t="s">
        <v>44</v>
      </c>
      <c r="C94" s="23" t="s">
        <v>36</v>
      </c>
      <c r="D94" s="23" t="s">
        <v>64</v>
      </c>
      <c r="E94" s="23" t="s">
        <v>38</v>
      </c>
      <c r="F94" s="44"/>
    </row>
    <row r="95" spans="1:6" ht="24" customHeight="1" hidden="1">
      <c r="A95" s="5" t="s">
        <v>65</v>
      </c>
      <c r="B95" s="23" t="s">
        <v>44</v>
      </c>
      <c r="C95" s="23" t="s">
        <v>36</v>
      </c>
      <c r="D95" s="23" t="s">
        <v>64</v>
      </c>
      <c r="E95" s="23" t="s">
        <v>57</v>
      </c>
      <c r="F95" s="44"/>
    </row>
    <row r="96" spans="1:6" ht="44.25" customHeight="1">
      <c r="A96" s="14" t="s">
        <v>137</v>
      </c>
      <c r="B96" s="23" t="s">
        <v>44</v>
      </c>
      <c r="C96" s="23" t="s">
        <v>36</v>
      </c>
      <c r="D96" s="23" t="s">
        <v>113</v>
      </c>
      <c r="E96" s="23" t="s">
        <v>86</v>
      </c>
      <c r="F96" s="44">
        <v>45</v>
      </c>
    </row>
    <row r="97" spans="1:6" ht="19.5" customHeight="1">
      <c r="A97" s="35" t="s">
        <v>148</v>
      </c>
      <c r="B97" s="24" t="s">
        <v>19</v>
      </c>
      <c r="C97" s="24"/>
      <c r="D97" s="24"/>
      <c r="E97" s="24"/>
      <c r="F97" s="43">
        <v>711</v>
      </c>
    </row>
    <row r="98" spans="1:6" ht="21.75" customHeight="1">
      <c r="A98" s="32" t="s">
        <v>149</v>
      </c>
      <c r="B98" s="24" t="s">
        <v>19</v>
      </c>
      <c r="C98" s="24" t="s">
        <v>23</v>
      </c>
      <c r="D98" s="24"/>
      <c r="E98" s="24"/>
      <c r="F98" s="43">
        <v>156</v>
      </c>
    </row>
    <row r="99" spans="1:6" ht="57" customHeight="1">
      <c r="A99" s="5" t="s">
        <v>150</v>
      </c>
      <c r="B99" s="23" t="s">
        <v>19</v>
      </c>
      <c r="C99" s="23" t="s">
        <v>23</v>
      </c>
      <c r="D99" s="26" t="s">
        <v>116</v>
      </c>
      <c r="E99" s="23" t="s">
        <v>90</v>
      </c>
      <c r="F99" s="44">
        <v>156</v>
      </c>
    </row>
    <row r="100" spans="1:6" ht="23.25" customHeight="1">
      <c r="A100" s="32" t="s">
        <v>147</v>
      </c>
      <c r="B100" s="24" t="s">
        <v>19</v>
      </c>
      <c r="C100" s="24" t="s">
        <v>26</v>
      </c>
      <c r="D100" s="34"/>
      <c r="E100" s="24"/>
      <c r="F100" s="43">
        <v>555</v>
      </c>
    </row>
    <row r="101" spans="1:6" ht="44.25" customHeight="1">
      <c r="A101" s="5" t="s">
        <v>138</v>
      </c>
      <c r="B101" s="23" t="s">
        <v>19</v>
      </c>
      <c r="C101" s="23" t="s">
        <v>26</v>
      </c>
      <c r="D101" s="26" t="s">
        <v>115</v>
      </c>
      <c r="E101" s="23" t="s">
        <v>90</v>
      </c>
      <c r="F101" s="44">
        <v>300</v>
      </c>
    </row>
    <row r="102" spans="1:6" ht="42.75" customHeight="1">
      <c r="A102" s="5" t="s">
        <v>138</v>
      </c>
      <c r="B102" s="23" t="s">
        <v>19</v>
      </c>
      <c r="C102" s="23" t="s">
        <v>26</v>
      </c>
      <c r="D102" s="26" t="s">
        <v>154</v>
      </c>
      <c r="E102" s="23" t="s">
        <v>90</v>
      </c>
      <c r="F102" s="44">
        <v>255</v>
      </c>
    </row>
    <row r="103" spans="1:6" ht="15.75">
      <c r="A103" s="37" t="s">
        <v>14</v>
      </c>
      <c r="B103" s="38"/>
      <c r="C103" s="38"/>
      <c r="D103" s="38"/>
      <c r="E103" s="39"/>
      <c r="F103" s="36">
        <f>SUM(F97+F93+F71+F48+F42+F37+F12)</f>
        <v>8676.94577</v>
      </c>
    </row>
    <row r="104" ht="9.75" customHeight="1"/>
    <row r="105" ht="15" hidden="1">
      <c r="E105" s="31" t="s">
        <v>117</v>
      </c>
    </row>
    <row r="106" ht="15" hidden="1"/>
    <row r="107" ht="14.25" customHeight="1" hidden="1"/>
    <row r="108" ht="15" hidden="1"/>
  </sheetData>
  <sheetProtection/>
  <autoFilter ref="A8:F103"/>
  <mergeCells count="6">
    <mergeCell ref="A103:E103"/>
    <mergeCell ref="A5:F5"/>
    <mergeCell ref="C1:F1"/>
    <mergeCell ref="C2:F2"/>
    <mergeCell ref="C3:F3"/>
    <mergeCell ref="A6:F6"/>
  </mergeCells>
  <printOptions/>
  <pageMargins left="0.3937007874015748" right="0.3937007874015748" top="0.1968503937007874" bottom="0.1968503937007874" header="0.5118110236220472" footer="0.5118110236220472"/>
  <pageSetup fitToHeight="0" horizontalDpi="600" verticalDpi="6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2014-07-31T10:39:18Z</cp:lastPrinted>
  <dcterms:created xsi:type="dcterms:W3CDTF">2011-10-27T07:59:23Z</dcterms:created>
  <dcterms:modified xsi:type="dcterms:W3CDTF">2014-07-31T10:39:20Z</dcterms:modified>
  <cp:category/>
  <cp:version/>
  <cp:contentType/>
  <cp:contentStatus/>
</cp:coreProperties>
</file>