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270" firstSheet="1" activeTab="5"/>
  </bookViews>
  <sheets>
    <sheet name="форма отчета" sheetId="1" r:id="rId1"/>
    <sheet name=" вода 2008 " sheetId="2" r:id="rId2"/>
    <sheet name=" ТБО 2008г" sheetId="3" r:id="rId3"/>
    <sheet name=" топл без увелич 2008г" sheetId="4" r:id="rId4"/>
    <sheet name="Связь 2008" sheetId="5" r:id="rId5"/>
    <sheet name=" электр 2008" sheetId="6" r:id="rId6"/>
    <sheet name=" тепло  2008" sheetId="7" r:id="rId7"/>
  </sheets>
  <definedNames/>
  <calcPr fullCalcOnLoad="1"/>
</workbook>
</file>

<file path=xl/sharedStrings.xml><?xml version="1.0" encoding="utf-8"?>
<sst xmlns="http://schemas.openxmlformats.org/spreadsheetml/2006/main" count="105" uniqueCount="78">
  <si>
    <t>Наименование предприятия</t>
  </si>
  <si>
    <t>Лимит</t>
  </si>
  <si>
    <t>тыс.кВт</t>
  </si>
  <si>
    <t>тыс.руб.</t>
  </si>
  <si>
    <t>тыс.руб</t>
  </si>
  <si>
    <t>администрация</t>
  </si>
  <si>
    <t>Гкал</t>
  </si>
  <si>
    <t>Примечание</t>
  </si>
  <si>
    <t>Цена 1 квт/час с НДС, руб</t>
  </si>
  <si>
    <t>Количество</t>
  </si>
  <si>
    <t>Норма потребления</t>
  </si>
  <si>
    <t>Цена за 1 м3,руб</t>
  </si>
  <si>
    <t>водоснаб</t>
  </si>
  <si>
    <t>Л И М И Т Ы</t>
  </si>
  <si>
    <t>Объемы, м3</t>
  </si>
  <si>
    <t>водоснабжение</t>
  </si>
  <si>
    <t>Продолж оказ услуг</t>
  </si>
  <si>
    <t>Денеж сред,руб</t>
  </si>
  <si>
    <t>водоотвед</t>
  </si>
  <si>
    <t>водоотведен</t>
  </si>
  <si>
    <t>водоснабжен</t>
  </si>
  <si>
    <t>чел</t>
  </si>
  <si>
    <t>л в сут</t>
  </si>
  <si>
    <t>мойка автомаш.</t>
  </si>
  <si>
    <t>маш</t>
  </si>
  <si>
    <t>Количество точек, шт.</t>
  </si>
  <si>
    <t>телеф</t>
  </si>
  <si>
    <t>радио</t>
  </si>
  <si>
    <t>Цена услуг с НДС,руб</t>
  </si>
  <si>
    <t>Лимиты денежных средств</t>
  </si>
  <si>
    <t>почтов. расходы</t>
  </si>
  <si>
    <t>междуг.перегов</t>
  </si>
  <si>
    <t>Колокшанское с/п</t>
  </si>
  <si>
    <t>м3 в год</t>
  </si>
  <si>
    <t xml:space="preserve">Стоимость 1 куб.м, руб </t>
  </si>
  <si>
    <t>Норма накопления ТБО</t>
  </si>
  <si>
    <t>Объем денеж.средств, руб</t>
  </si>
  <si>
    <t>Годовые объемы накопления ТБО, м3</t>
  </si>
  <si>
    <t>счетчик</t>
  </si>
  <si>
    <t>абон.плата,проч</t>
  </si>
  <si>
    <t>Тариф за ед.</t>
  </si>
  <si>
    <t>Лимит на 2008 год</t>
  </si>
  <si>
    <t>ед. изм.</t>
  </si>
  <si>
    <t>объем</t>
  </si>
  <si>
    <t>руб.</t>
  </si>
  <si>
    <t>выставлено счетов, руб.</t>
  </si>
  <si>
    <t>оплачено руб.</t>
  </si>
  <si>
    <t>Потреблено за____ квартал</t>
  </si>
  <si>
    <t>Потреблено с начала года</t>
  </si>
  <si>
    <t>Наименование ресурса и потребителей</t>
  </si>
  <si>
    <t>Долг на начало года, руб.</t>
  </si>
  <si>
    <t>Остаток долга на отчетную дату, руб.</t>
  </si>
  <si>
    <t>Приложение №7</t>
  </si>
  <si>
    <t>Сведения</t>
  </si>
  <si>
    <t>о расчетах за потребленные энергоресурсы и услуги связи организациями, финансируемыми из бюджета района за________ квартал  2008 года</t>
  </si>
  <si>
    <t>Цена за 1 Гкал с НДС, руб</t>
  </si>
  <si>
    <t>к постановлению Главы района от 13.12.2007  №1904</t>
  </si>
  <si>
    <t>Приложение №1</t>
  </si>
  <si>
    <t>Приложение №2</t>
  </si>
  <si>
    <t>Приложение №3</t>
  </si>
  <si>
    <t>Приложение № 4</t>
  </si>
  <si>
    <t>Приложение № 5</t>
  </si>
  <si>
    <t xml:space="preserve">              к постановлению главы МО Колокшанское с/п</t>
  </si>
  <si>
    <t xml:space="preserve">                 к постановлению главы МО Колокшанское с/п</t>
  </si>
  <si>
    <t xml:space="preserve">           к постановлению главы МО Колокшанское с/п </t>
  </si>
  <si>
    <t xml:space="preserve">                    к постановлению главы МО Колокшанское с/п</t>
  </si>
  <si>
    <t>от 02.11.2010 г. № 31</t>
  </si>
  <si>
    <t>Лимиты потребления электрической энергии на 2011 г. бюджетными учреждениями МО Колокшанское сельское поселение</t>
  </si>
  <si>
    <t>от 02.11.2010 г.№ 31</t>
  </si>
  <si>
    <t>Услуги ОАО "Владимирские Коммунальные системы"</t>
  </si>
  <si>
    <t>от02.11.2010 г. № 31</t>
  </si>
  <si>
    <t>Лимиты расходования денежных средств на 2011год на услуги по вывозу ТБО бюджетными учреждениями МО Колокшанское сельское поселение</t>
  </si>
  <si>
    <t>Лимиты расходования денежных средств на 2011 год на услуги электросвязи и почтовые расходы бюджетными учреждениями МО Колокшанское сельское поселение</t>
  </si>
  <si>
    <t xml:space="preserve">к постановлению главы поселения от 02.11.2010 № 31  </t>
  </si>
  <si>
    <t>Лимиты расходования денежных средств на 2011 год на услуги по водопотреблению и водоотведению бюджетными учреждениями МО Колокшанское сельское поселение</t>
  </si>
  <si>
    <t>Лимиты потребления тепловой энергии на 2011 год бюджетными учреждениями МО Колокшанское сельское поселение</t>
  </si>
  <si>
    <t>интернет</t>
  </si>
  <si>
    <t>уличное освещ.-101шт.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</si>
</sst>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6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0" xfId="0" applyAlignment="1">
      <alignment horizontal="center"/>
    </xf>
    <xf numFmtId="2" fontId="0" fillId="0" borderId="1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" fontId="0" fillId="0" borderId="0" xfId="0" applyNumberFormat="1" applyAlignment="1">
      <alignment/>
    </xf>
    <xf numFmtId="0" fontId="0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H20" sqref="H20"/>
    </sheetView>
  </sheetViews>
  <sheetFormatPr defaultColWidth="9.00390625" defaultRowHeight="12.75"/>
  <cols>
    <col min="1" max="1" width="19.875" style="0" customWidth="1"/>
    <col min="2" max="2" width="7.25390625" style="0" customWidth="1"/>
    <col min="3" max="3" width="10.25390625" style="0" customWidth="1"/>
    <col min="4" max="4" width="5.125" style="0" customWidth="1"/>
    <col min="5" max="5" width="9.375" style="0" customWidth="1"/>
    <col min="6" max="6" width="8.625" style="0" customWidth="1"/>
  </cols>
  <sheetData>
    <row r="1" spans="9:13" ht="12.75">
      <c r="I1" s="39" t="s">
        <v>52</v>
      </c>
      <c r="J1" s="39"/>
      <c r="K1" s="39"/>
      <c r="L1" s="39"/>
      <c r="M1" s="39"/>
    </row>
    <row r="2" spans="8:13" ht="12.75">
      <c r="H2" s="39" t="s">
        <v>56</v>
      </c>
      <c r="I2" s="39"/>
      <c r="J2" s="39"/>
      <c r="K2" s="39"/>
      <c r="L2" s="39"/>
      <c r="M2" s="39"/>
    </row>
    <row r="3" spans="2:11" ht="12.75">
      <c r="B3" s="1"/>
      <c r="C3" s="1"/>
      <c r="D3" s="1"/>
      <c r="E3" s="39" t="s">
        <v>53</v>
      </c>
      <c r="F3" s="39"/>
      <c r="G3" s="39"/>
      <c r="H3" s="39"/>
      <c r="I3" s="1"/>
      <c r="J3" s="1"/>
      <c r="K3" s="1"/>
    </row>
    <row r="4" spans="2:11" ht="12.75">
      <c r="B4" s="40" t="s">
        <v>54</v>
      </c>
      <c r="C4" s="40"/>
      <c r="D4" s="40"/>
      <c r="E4" s="40"/>
      <c r="F4" s="40"/>
      <c r="G4" s="40"/>
      <c r="H4" s="40"/>
      <c r="I4" s="40"/>
      <c r="J4" s="40"/>
      <c r="K4" s="1"/>
    </row>
    <row r="5" spans="2:11" ht="12.75">
      <c r="B5" s="40"/>
      <c r="C5" s="40"/>
      <c r="D5" s="40"/>
      <c r="E5" s="40"/>
      <c r="F5" s="40"/>
      <c r="G5" s="40"/>
      <c r="H5" s="40"/>
      <c r="I5" s="40"/>
      <c r="J5" s="40"/>
      <c r="K5" s="1"/>
    </row>
    <row r="6" spans="2:11" ht="12.75">
      <c r="B6" s="40"/>
      <c r="C6" s="40"/>
      <c r="D6" s="40"/>
      <c r="E6" s="40"/>
      <c r="F6" s="40"/>
      <c r="G6" s="40"/>
      <c r="H6" s="40"/>
      <c r="I6" s="40"/>
      <c r="J6" s="40"/>
      <c r="K6" s="1"/>
    </row>
    <row r="7" spans="1:13" ht="15" customHeight="1">
      <c r="A7" s="41" t="s">
        <v>49</v>
      </c>
      <c r="B7" s="41" t="s">
        <v>40</v>
      </c>
      <c r="C7" s="41" t="s">
        <v>50</v>
      </c>
      <c r="D7" s="38" t="s">
        <v>41</v>
      </c>
      <c r="E7" s="38"/>
      <c r="F7" s="38"/>
      <c r="G7" s="38" t="s">
        <v>47</v>
      </c>
      <c r="H7" s="38"/>
      <c r="I7" s="38"/>
      <c r="J7" s="38" t="s">
        <v>48</v>
      </c>
      <c r="K7" s="38"/>
      <c r="L7" s="38"/>
      <c r="M7" s="41" t="s">
        <v>51</v>
      </c>
    </row>
    <row r="8" spans="1:13" ht="52.5" customHeight="1">
      <c r="A8" s="41"/>
      <c r="B8" s="41"/>
      <c r="C8" s="41"/>
      <c r="D8" s="12" t="s">
        <v>42</v>
      </c>
      <c r="E8" s="12" t="s">
        <v>43</v>
      </c>
      <c r="F8" s="12" t="s">
        <v>44</v>
      </c>
      <c r="G8" s="12" t="s">
        <v>43</v>
      </c>
      <c r="H8" s="12" t="s">
        <v>45</v>
      </c>
      <c r="I8" s="12" t="s">
        <v>46</v>
      </c>
      <c r="J8" s="12" t="s">
        <v>43</v>
      </c>
      <c r="K8" s="12" t="s">
        <v>45</v>
      </c>
      <c r="L8" s="12" t="s">
        <v>46</v>
      </c>
      <c r="M8" s="41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</sheetData>
  <mergeCells count="11">
    <mergeCell ref="A7:A8"/>
    <mergeCell ref="B7:B8"/>
    <mergeCell ref="C7:C8"/>
    <mergeCell ref="D7:F7"/>
    <mergeCell ref="J7:L7"/>
    <mergeCell ref="E3:H3"/>
    <mergeCell ref="B4:J6"/>
    <mergeCell ref="I1:M1"/>
    <mergeCell ref="M7:M8"/>
    <mergeCell ref="G7:I7"/>
    <mergeCell ref="H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K14" sqref="K14"/>
    </sheetView>
  </sheetViews>
  <sheetFormatPr defaultColWidth="9.00390625" defaultRowHeight="12.75"/>
  <cols>
    <col min="1" max="1" width="23.875" style="0" customWidth="1"/>
    <col min="2" max="2" width="7.75390625" style="0" customWidth="1"/>
    <col min="4" max="4" width="5.00390625" style="0" customWidth="1"/>
    <col min="5" max="5" width="9.00390625" style="0" customWidth="1"/>
    <col min="6" max="6" width="9.25390625" style="0" customWidth="1"/>
    <col min="7" max="7" width="9.375" style="0" customWidth="1"/>
    <col min="8" max="8" width="8.375" style="0" customWidth="1"/>
    <col min="9" max="9" width="10.375" style="0" customWidth="1"/>
    <col min="10" max="10" width="9.375" style="0" bestFit="1" customWidth="1"/>
    <col min="11" max="11" width="11.125" style="0" customWidth="1"/>
    <col min="12" max="12" width="11.00390625" style="0" customWidth="1"/>
    <col min="13" max="13" width="10.75390625" style="0" customWidth="1"/>
  </cols>
  <sheetData>
    <row r="2" spans="9:12" ht="12.75">
      <c r="I2" s="39" t="s">
        <v>59</v>
      </c>
      <c r="J2" s="39"/>
      <c r="K2" s="39"/>
      <c r="L2" s="39"/>
    </row>
    <row r="3" spans="8:12" ht="12.75" customHeight="1">
      <c r="H3" s="39" t="s">
        <v>73</v>
      </c>
      <c r="I3" s="39"/>
      <c r="J3" s="39"/>
      <c r="K3" s="39"/>
      <c r="L3" s="39"/>
    </row>
    <row r="4" spans="9:12" ht="12.75" customHeight="1">
      <c r="I4" s="19"/>
      <c r="J4" s="40"/>
      <c r="K4" s="40"/>
      <c r="L4" s="40"/>
    </row>
    <row r="5" spans="1:12" ht="12.75" customHeight="1">
      <c r="A5" s="40" t="s">
        <v>74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2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2.75" customHeight="1">
      <c r="A7" s="41" t="s">
        <v>0</v>
      </c>
      <c r="B7" s="44" t="s">
        <v>9</v>
      </c>
      <c r="C7" s="45"/>
      <c r="D7" s="44" t="s">
        <v>10</v>
      </c>
      <c r="E7" s="45"/>
      <c r="F7" s="42" t="s">
        <v>16</v>
      </c>
      <c r="G7" s="44" t="s">
        <v>11</v>
      </c>
      <c r="H7" s="45"/>
      <c r="I7" s="48" t="s">
        <v>13</v>
      </c>
      <c r="J7" s="48"/>
      <c r="K7" s="48"/>
      <c r="L7" s="49"/>
    </row>
    <row r="8" spans="1:12" ht="12.75" customHeight="1">
      <c r="A8" s="41"/>
      <c r="B8" s="51"/>
      <c r="C8" s="52"/>
      <c r="D8" s="51"/>
      <c r="E8" s="52"/>
      <c r="F8" s="53"/>
      <c r="G8" s="46"/>
      <c r="H8" s="47"/>
      <c r="I8" s="50" t="s">
        <v>14</v>
      </c>
      <c r="J8" s="49"/>
      <c r="K8" s="50" t="s">
        <v>17</v>
      </c>
      <c r="L8" s="49"/>
    </row>
    <row r="9" spans="1:12" ht="12.75" customHeight="1">
      <c r="A9" s="41"/>
      <c r="B9" s="51"/>
      <c r="C9" s="52"/>
      <c r="D9" s="51"/>
      <c r="E9" s="52"/>
      <c r="F9" s="53"/>
      <c r="G9" s="42" t="s">
        <v>12</v>
      </c>
      <c r="H9" s="42" t="s">
        <v>18</v>
      </c>
      <c r="I9" s="42" t="s">
        <v>15</v>
      </c>
      <c r="J9" s="42" t="s">
        <v>19</v>
      </c>
      <c r="K9" s="42" t="s">
        <v>20</v>
      </c>
      <c r="L9" s="42" t="s">
        <v>19</v>
      </c>
    </row>
    <row r="10" spans="1:12" ht="12.75">
      <c r="A10" s="41"/>
      <c r="B10" s="46"/>
      <c r="C10" s="47"/>
      <c r="D10" s="51"/>
      <c r="E10" s="52"/>
      <c r="F10" s="43"/>
      <c r="G10" s="43"/>
      <c r="H10" s="43"/>
      <c r="I10" s="43"/>
      <c r="J10" s="43"/>
      <c r="K10" s="43"/>
      <c r="L10" s="43"/>
    </row>
    <row r="11" spans="1:12" ht="12.75">
      <c r="A11" s="2">
        <v>1</v>
      </c>
      <c r="B11" s="50">
        <v>2</v>
      </c>
      <c r="C11" s="49"/>
      <c r="D11" s="50">
        <v>3</v>
      </c>
      <c r="E11" s="49"/>
      <c r="F11" s="14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</row>
    <row r="12" spans="1:12" ht="17.25" customHeight="1">
      <c r="A12" s="15" t="s">
        <v>32</v>
      </c>
      <c r="B12" s="54"/>
      <c r="C12" s="55"/>
      <c r="D12" s="55"/>
      <c r="E12" s="55"/>
      <c r="F12" s="55"/>
      <c r="G12" s="55"/>
      <c r="H12" s="34"/>
      <c r="I12" s="28">
        <v>28</v>
      </c>
      <c r="J12" s="28">
        <v>24</v>
      </c>
      <c r="K12" s="28">
        <f>SUM(K13:K14)</f>
        <v>501.70000000000005</v>
      </c>
      <c r="L12" s="28">
        <f>SUM(L13:L14)</f>
        <v>335.04</v>
      </c>
    </row>
    <row r="13" spans="1:12" ht="14.25" customHeight="1">
      <c r="A13" s="13" t="s">
        <v>5</v>
      </c>
      <c r="B13" s="16">
        <v>8</v>
      </c>
      <c r="C13" s="18" t="s">
        <v>21</v>
      </c>
      <c r="D13" s="16">
        <v>12</v>
      </c>
      <c r="E13" s="18" t="s">
        <v>38</v>
      </c>
      <c r="F13" s="18">
        <v>250</v>
      </c>
      <c r="G13" s="6">
        <v>17.3</v>
      </c>
      <c r="H13" s="6">
        <v>13.96</v>
      </c>
      <c r="I13" s="4">
        <v>24</v>
      </c>
      <c r="J13" s="4">
        <v>24</v>
      </c>
      <c r="K13" s="4">
        <f>G13*I13</f>
        <v>415.20000000000005</v>
      </c>
      <c r="L13" s="4">
        <f>H13*J13</f>
        <v>335.04</v>
      </c>
    </row>
    <row r="14" spans="1:12" ht="14.25" customHeight="1">
      <c r="A14" s="13" t="s">
        <v>23</v>
      </c>
      <c r="B14" s="16">
        <v>1</v>
      </c>
      <c r="C14" s="18" t="s">
        <v>24</v>
      </c>
      <c r="D14" s="16">
        <v>50</v>
      </c>
      <c r="E14" s="18" t="s">
        <v>22</v>
      </c>
      <c r="F14" s="18">
        <v>100</v>
      </c>
      <c r="G14" s="6">
        <v>17.3</v>
      </c>
      <c r="H14" s="6">
        <v>0</v>
      </c>
      <c r="I14" s="4">
        <v>5</v>
      </c>
      <c r="J14" s="4">
        <v>0</v>
      </c>
      <c r="K14" s="4">
        <f>G14*I14</f>
        <v>86.5</v>
      </c>
      <c r="L14" s="4">
        <f>H14*J14</f>
        <v>0</v>
      </c>
    </row>
    <row r="16" ht="12.75">
      <c r="K16" s="26"/>
    </row>
  </sheetData>
  <mergeCells count="21">
    <mergeCell ref="I2:L2"/>
    <mergeCell ref="H3:L3"/>
    <mergeCell ref="B12:H12"/>
    <mergeCell ref="I9:I10"/>
    <mergeCell ref="B11:C11"/>
    <mergeCell ref="D11:E11"/>
    <mergeCell ref="L9:L10"/>
    <mergeCell ref="J9:J10"/>
    <mergeCell ref="A5:L6"/>
    <mergeCell ref="A7:A10"/>
    <mergeCell ref="B7:C10"/>
    <mergeCell ref="D7:E10"/>
    <mergeCell ref="F7:F10"/>
    <mergeCell ref="G9:G10"/>
    <mergeCell ref="H9:H10"/>
    <mergeCell ref="K9:K10"/>
    <mergeCell ref="J4:L4"/>
    <mergeCell ref="G7:H8"/>
    <mergeCell ref="I7:L7"/>
    <mergeCell ref="I8:J8"/>
    <mergeCell ref="K8:L8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H16" sqref="H16"/>
    </sheetView>
  </sheetViews>
  <sheetFormatPr defaultColWidth="9.00390625" defaultRowHeight="12.75"/>
  <cols>
    <col min="1" max="1" width="21.375" style="0" customWidth="1"/>
    <col min="2" max="2" width="7.25390625" style="0" customWidth="1"/>
    <col min="3" max="3" width="7.125" style="0" customWidth="1"/>
    <col min="4" max="4" width="5.25390625" style="0" customWidth="1"/>
    <col min="6" max="6" width="11.125" style="0" customWidth="1"/>
    <col min="7" max="7" width="10.00390625" style="0" customWidth="1"/>
    <col min="8" max="8" width="9.375" style="0" customWidth="1"/>
  </cols>
  <sheetData>
    <row r="2" spans="5:8" ht="12.75">
      <c r="E2" s="39" t="s">
        <v>60</v>
      </c>
      <c r="F2" s="39"/>
      <c r="G2" s="39"/>
      <c r="H2" s="39"/>
    </row>
    <row r="3" spans="3:8" ht="12.75">
      <c r="C3" s="39" t="s">
        <v>65</v>
      </c>
      <c r="D3" s="39"/>
      <c r="E3" s="39"/>
      <c r="F3" s="39"/>
      <c r="G3" s="39"/>
      <c r="H3" s="39"/>
    </row>
    <row r="4" spans="6:8" ht="12.75" customHeight="1">
      <c r="F4" s="33"/>
      <c r="G4" s="19" t="s">
        <v>70</v>
      </c>
      <c r="H4" s="21"/>
    </row>
    <row r="5" spans="7:8" ht="12.75" customHeight="1">
      <c r="G5" s="9"/>
      <c r="H5" s="7"/>
    </row>
    <row r="6" spans="1:8" ht="12.75" customHeight="1">
      <c r="A6" s="36" t="s">
        <v>71</v>
      </c>
      <c r="B6" s="36"/>
      <c r="C6" s="36"/>
      <c r="D6" s="36"/>
      <c r="E6" s="36"/>
      <c r="F6" s="36"/>
      <c r="G6" s="36"/>
      <c r="H6" s="36"/>
    </row>
    <row r="7" spans="1:8" ht="12.75" customHeight="1">
      <c r="A7" s="36"/>
      <c r="B7" s="36"/>
      <c r="C7" s="36"/>
      <c r="D7" s="36"/>
      <c r="E7" s="36"/>
      <c r="F7" s="36"/>
      <c r="G7" s="36"/>
      <c r="H7" s="36"/>
    </row>
    <row r="8" spans="1:8" ht="12.75" customHeight="1">
      <c r="A8" s="17"/>
      <c r="B8" s="17"/>
      <c r="C8" s="17"/>
      <c r="D8" s="17"/>
      <c r="E8" s="17"/>
      <c r="F8" s="17"/>
      <c r="G8" s="17"/>
      <c r="H8" s="17"/>
    </row>
    <row r="9" spans="1:8" ht="12.75" customHeight="1">
      <c r="A9" s="8"/>
      <c r="B9" s="17"/>
      <c r="C9" s="17"/>
      <c r="D9" s="17"/>
      <c r="E9" s="17"/>
      <c r="F9" s="17"/>
      <c r="G9" s="17"/>
      <c r="H9" s="17"/>
    </row>
    <row r="10" spans="1:8" ht="12.75" customHeight="1">
      <c r="A10" s="41" t="s">
        <v>0</v>
      </c>
      <c r="B10" s="44" t="s">
        <v>9</v>
      </c>
      <c r="C10" s="45"/>
      <c r="D10" s="44" t="s">
        <v>35</v>
      </c>
      <c r="E10" s="45"/>
      <c r="F10" s="42" t="s">
        <v>37</v>
      </c>
      <c r="G10" s="42" t="s">
        <v>34</v>
      </c>
      <c r="H10" s="44" t="s">
        <v>36</v>
      </c>
    </row>
    <row r="11" spans="1:8" ht="12.75" customHeight="1">
      <c r="A11" s="41"/>
      <c r="B11" s="51"/>
      <c r="C11" s="52"/>
      <c r="D11" s="51"/>
      <c r="E11" s="52"/>
      <c r="F11" s="53"/>
      <c r="G11" s="53"/>
      <c r="H11" s="51"/>
    </row>
    <row r="12" spans="1:8" ht="12.75" customHeight="1">
      <c r="A12" s="41"/>
      <c r="B12" s="51"/>
      <c r="C12" s="52"/>
      <c r="D12" s="51"/>
      <c r="E12" s="52"/>
      <c r="F12" s="53"/>
      <c r="G12" s="53"/>
      <c r="H12" s="51" t="s">
        <v>19</v>
      </c>
    </row>
    <row r="13" spans="1:8" ht="12.75">
      <c r="A13" s="41"/>
      <c r="B13" s="46"/>
      <c r="C13" s="47"/>
      <c r="D13" s="51"/>
      <c r="E13" s="52"/>
      <c r="F13" s="43"/>
      <c r="G13" s="43"/>
      <c r="H13" s="46"/>
    </row>
    <row r="14" spans="1:8" ht="12.75">
      <c r="A14" s="2">
        <v>1</v>
      </c>
      <c r="B14" s="50">
        <v>2</v>
      </c>
      <c r="C14" s="49"/>
      <c r="D14" s="50">
        <v>3</v>
      </c>
      <c r="E14" s="49"/>
      <c r="F14" s="2">
        <v>4</v>
      </c>
      <c r="G14" s="2">
        <v>5</v>
      </c>
      <c r="H14" s="2">
        <v>6</v>
      </c>
    </row>
    <row r="15" spans="1:8" ht="12.75">
      <c r="A15" s="15" t="s">
        <v>32</v>
      </c>
      <c r="B15" s="16"/>
      <c r="C15" s="18"/>
      <c r="D15" s="16"/>
      <c r="E15" s="18"/>
      <c r="F15" s="27">
        <v>2.4</v>
      </c>
      <c r="G15" s="6"/>
      <c r="H15" s="28">
        <v>687.8</v>
      </c>
    </row>
    <row r="16" spans="1:8" ht="12.75">
      <c r="A16" s="13" t="s">
        <v>5</v>
      </c>
      <c r="B16" s="16">
        <v>8</v>
      </c>
      <c r="C16" s="18" t="s">
        <v>21</v>
      </c>
      <c r="D16" s="16">
        <v>0.3</v>
      </c>
      <c r="E16" s="18" t="s">
        <v>33</v>
      </c>
      <c r="F16" s="6">
        <f>B16*D16</f>
        <v>2.4</v>
      </c>
      <c r="G16" s="6">
        <v>286.6</v>
      </c>
      <c r="H16" s="4">
        <f>G16*F16</f>
        <v>687.84</v>
      </c>
    </row>
  </sheetData>
  <mergeCells count="11">
    <mergeCell ref="E2:H2"/>
    <mergeCell ref="A6:H7"/>
    <mergeCell ref="A10:A13"/>
    <mergeCell ref="B10:C13"/>
    <mergeCell ref="D10:E13"/>
    <mergeCell ref="H10:H13"/>
    <mergeCell ref="C3:H3"/>
    <mergeCell ref="D14:E14"/>
    <mergeCell ref="B14:C14"/>
    <mergeCell ref="F10:F13"/>
    <mergeCell ref="G10:G1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pane ySplit="12" topLeftCell="BM13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28.75390625" style="0" customWidth="1"/>
    <col min="2" max="2" width="13.625" style="0" customWidth="1"/>
    <col min="3" max="3" width="8.125" style="0" customWidth="1"/>
    <col min="4" max="4" width="10.125" style="0" customWidth="1"/>
    <col min="5" max="5" width="9.875" style="0" customWidth="1"/>
    <col min="6" max="7" width="13.00390625" style="0" customWidth="1"/>
    <col min="8" max="8" width="14.75390625" style="0" customWidth="1"/>
    <col min="9" max="9" width="7.125" style="0" customWidth="1"/>
    <col min="10" max="10" width="7.375" style="0" customWidth="1"/>
  </cols>
  <sheetData>
    <row r="1" spans="6:10" ht="12.75" customHeight="1">
      <c r="F1" s="39"/>
      <c r="G1" s="39"/>
      <c r="J1" s="22"/>
    </row>
    <row r="2" spans="6:10" ht="12.75" customHeight="1">
      <c r="F2" s="39" t="s">
        <v>61</v>
      </c>
      <c r="G2" s="39"/>
      <c r="H2" s="39"/>
      <c r="J2" s="22"/>
    </row>
    <row r="3" spans="5:10" ht="12.75" customHeight="1">
      <c r="E3" s="39" t="s">
        <v>64</v>
      </c>
      <c r="F3" s="39"/>
      <c r="G3" s="39"/>
      <c r="H3" s="39"/>
      <c r="J3" s="22"/>
    </row>
    <row r="4" spans="6:10" ht="12.75" customHeight="1">
      <c r="F4" s="19"/>
      <c r="G4" s="19" t="s">
        <v>66</v>
      </c>
      <c r="J4" s="22"/>
    </row>
    <row r="5" spans="1:10" ht="12.75" customHeight="1">
      <c r="A5" s="36" t="s">
        <v>72</v>
      </c>
      <c r="B5" s="36"/>
      <c r="C5" s="36"/>
      <c r="D5" s="36"/>
      <c r="E5" s="36"/>
      <c r="F5" s="36"/>
      <c r="G5" s="36"/>
      <c r="H5" s="36"/>
      <c r="J5" s="22"/>
    </row>
    <row r="6" spans="1:10" ht="12.75" customHeight="1">
      <c r="A6" s="36"/>
      <c r="B6" s="36"/>
      <c r="C6" s="36"/>
      <c r="D6" s="36"/>
      <c r="E6" s="36"/>
      <c r="F6" s="36"/>
      <c r="G6" s="36"/>
      <c r="H6" s="36"/>
      <c r="J6" s="22"/>
    </row>
    <row r="7" spans="1:10" ht="12.75" customHeight="1">
      <c r="A7" s="17"/>
      <c r="B7" s="17"/>
      <c r="C7" s="17"/>
      <c r="D7" s="17"/>
      <c r="E7" s="17"/>
      <c r="F7" s="17"/>
      <c r="G7" s="17"/>
      <c r="H7" s="17"/>
      <c r="J7" s="22"/>
    </row>
    <row r="8" spans="1:10" ht="12.75" customHeight="1">
      <c r="A8" s="8"/>
      <c r="B8" s="17"/>
      <c r="C8" s="17"/>
      <c r="D8" s="17"/>
      <c r="E8" s="17"/>
      <c r="F8" s="17"/>
      <c r="G8" s="17"/>
      <c r="H8" s="17"/>
      <c r="J8" s="22"/>
    </row>
    <row r="9" spans="1:10" ht="12.75" customHeight="1">
      <c r="A9" s="41" t="s">
        <v>0</v>
      </c>
      <c r="B9" s="41" t="s">
        <v>28</v>
      </c>
      <c r="C9" s="41"/>
      <c r="D9" s="41" t="s">
        <v>25</v>
      </c>
      <c r="E9" s="41"/>
      <c r="F9" s="41" t="s">
        <v>29</v>
      </c>
      <c r="G9" s="41"/>
      <c r="H9" s="41"/>
      <c r="J9" s="22"/>
    </row>
    <row r="10" spans="1:10" ht="12.75" customHeight="1">
      <c r="A10" s="41"/>
      <c r="B10" s="41"/>
      <c r="C10" s="41"/>
      <c r="D10" s="41"/>
      <c r="E10" s="41"/>
      <c r="F10" s="41"/>
      <c r="G10" s="41"/>
      <c r="H10" s="41"/>
      <c r="J10" s="22"/>
    </row>
    <row r="11" spans="1:10" ht="12.75" customHeight="1">
      <c r="A11" s="41"/>
      <c r="B11" s="41" t="s">
        <v>26</v>
      </c>
      <c r="C11" s="41" t="s">
        <v>27</v>
      </c>
      <c r="D11" s="41" t="s">
        <v>26</v>
      </c>
      <c r="E11" s="41" t="s">
        <v>27</v>
      </c>
      <c r="F11" s="41" t="s">
        <v>39</v>
      </c>
      <c r="G11" s="41" t="s">
        <v>30</v>
      </c>
      <c r="H11" s="41" t="s">
        <v>31</v>
      </c>
      <c r="J11" s="22"/>
    </row>
    <row r="12" spans="1:10" ht="26.25" customHeight="1">
      <c r="A12" s="41"/>
      <c r="B12" s="41"/>
      <c r="C12" s="41" t="s">
        <v>27</v>
      </c>
      <c r="D12" s="41"/>
      <c r="E12" s="41"/>
      <c r="F12" s="41"/>
      <c r="G12" s="41" t="s">
        <v>19</v>
      </c>
      <c r="H12" s="41" t="s">
        <v>20</v>
      </c>
      <c r="I12" s="1"/>
      <c r="J12" s="24"/>
    </row>
    <row r="13" spans="1:10" ht="12.75">
      <c r="A13" s="2">
        <v>1</v>
      </c>
      <c r="B13" s="2">
        <v>2</v>
      </c>
      <c r="C13" s="2">
        <v>3</v>
      </c>
      <c r="D13" s="2">
        <v>5</v>
      </c>
      <c r="E13" s="2">
        <v>6</v>
      </c>
      <c r="F13" s="2">
        <v>7</v>
      </c>
      <c r="G13" s="2">
        <v>8</v>
      </c>
      <c r="H13" s="2">
        <v>9</v>
      </c>
      <c r="J13" s="22"/>
    </row>
    <row r="14" spans="1:10" ht="12.75">
      <c r="A14" s="5" t="s">
        <v>32</v>
      </c>
      <c r="B14" s="20"/>
      <c r="C14" s="20"/>
      <c r="D14" s="30">
        <f>SUM(D15:D17)</f>
        <v>4</v>
      </c>
      <c r="E14" s="30">
        <v>0</v>
      </c>
      <c r="F14" s="30">
        <f>SUM(F15:F17)</f>
        <v>27240</v>
      </c>
      <c r="G14" s="30">
        <v>3760</v>
      </c>
      <c r="H14" s="30">
        <v>4000</v>
      </c>
      <c r="I14" s="29"/>
      <c r="J14" s="22"/>
    </row>
    <row r="15" spans="1:10" ht="12.75">
      <c r="A15" s="3" t="s">
        <v>5</v>
      </c>
      <c r="B15" s="32">
        <v>380</v>
      </c>
      <c r="C15" s="20"/>
      <c r="D15" s="31">
        <v>4</v>
      </c>
      <c r="E15" s="31">
        <v>0</v>
      </c>
      <c r="F15" s="31">
        <f>B15*D15*12+E15*C15*12</f>
        <v>18240</v>
      </c>
      <c r="G15" s="31">
        <v>3760</v>
      </c>
      <c r="H15" s="31">
        <v>4000</v>
      </c>
      <c r="I15" s="29"/>
      <c r="J15" s="22"/>
    </row>
    <row r="16" spans="1:10" ht="12.75">
      <c r="A16" s="3" t="s">
        <v>76</v>
      </c>
      <c r="B16" s="32">
        <v>750</v>
      </c>
      <c r="C16" s="20"/>
      <c r="D16" s="31"/>
      <c r="E16" s="31"/>
      <c r="F16" s="31">
        <v>9000</v>
      </c>
      <c r="G16" s="31"/>
      <c r="H16" s="31"/>
      <c r="I16" s="29"/>
      <c r="J16" s="22"/>
    </row>
    <row r="17" spans="1:10" ht="12.75">
      <c r="A17" s="3"/>
      <c r="B17" s="32"/>
      <c r="C17" s="20"/>
      <c r="D17" s="31"/>
      <c r="E17" s="31"/>
      <c r="F17" s="31"/>
      <c r="G17" s="31"/>
      <c r="H17" s="31"/>
      <c r="I17" s="29"/>
      <c r="J17" s="22"/>
    </row>
    <row r="19" ht="12.75">
      <c r="A19" s="26"/>
    </row>
  </sheetData>
  <mergeCells count="15">
    <mergeCell ref="F2:H2"/>
    <mergeCell ref="E3:H3"/>
    <mergeCell ref="G11:G12"/>
    <mergeCell ref="H11:H12"/>
    <mergeCell ref="F11:F12"/>
    <mergeCell ref="F1:G1"/>
    <mergeCell ref="A5:H6"/>
    <mergeCell ref="A9:A12"/>
    <mergeCell ref="B9:C10"/>
    <mergeCell ref="B11:B12"/>
    <mergeCell ref="C11:C12"/>
    <mergeCell ref="D11:D12"/>
    <mergeCell ref="E11:E12"/>
    <mergeCell ref="D9:E10"/>
    <mergeCell ref="F9:H10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8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28.875" style="0" customWidth="1"/>
    <col min="2" max="2" width="10.375" style="0" customWidth="1"/>
    <col min="3" max="3" width="18.00390625" style="0" customWidth="1"/>
    <col min="4" max="4" width="23.00390625" style="0" customWidth="1"/>
    <col min="5" max="5" width="7.125" style="0" customWidth="1"/>
    <col min="6" max="6" width="7.375" style="0" customWidth="1"/>
  </cols>
  <sheetData>
    <row r="2" spans="3:5" ht="12.75">
      <c r="C2" s="39" t="s">
        <v>57</v>
      </c>
      <c r="D2" s="39"/>
      <c r="E2" s="1"/>
    </row>
    <row r="3" spans="2:5" ht="12.75">
      <c r="B3" s="39" t="s">
        <v>63</v>
      </c>
      <c r="C3" s="39"/>
      <c r="D3" s="39"/>
      <c r="E3" s="1"/>
    </row>
    <row r="4" ht="12.75" customHeight="1">
      <c r="D4" t="s">
        <v>66</v>
      </c>
    </row>
    <row r="5" spans="1:4" ht="27" customHeight="1">
      <c r="A5" s="40" t="s">
        <v>67</v>
      </c>
      <c r="B5" s="40"/>
      <c r="C5" s="40"/>
      <c r="D5" s="40"/>
    </row>
    <row r="6" spans="3:4" ht="12.75">
      <c r="C6" s="40"/>
      <c r="D6" s="40"/>
    </row>
    <row r="7" spans="1:4" ht="12.75">
      <c r="A7" s="41" t="s">
        <v>0</v>
      </c>
      <c r="B7" s="42" t="s">
        <v>8</v>
      </c>
      <c r="C7" s="38" t="s">
        <v>1</v>
      </c>
      <c r="D7" s="38"/>
    </row>
    <row r="8" spans="1:4" ht="12.75" customHeight="1">
      <c r="A8" s="41"/>
      <c r="B8" s="53"/>
      <c r="C8" s="38"/>
      <c r="D8" s="38"/>
    </row>
    <row r="9" spans="1:6" ht="12.75">
      <c r="A9" s="41"/>
      <c r="B9" s="53"/>
      <c r="C9" s="42" t="s">
        <v>2</v>
      </c>
      <c r="D9" s="42" t="s">
        <v>4</v>
      </c>
      <c r="E9" s="1"/>
      <c r="F9" s="1"/>
    </row>
    <row r="10" spans="1:4" ht="38.25" customHeight="1">
      <c r="A10" s="41"/>
      <c r="B10" s="43"/>
      <c r="C10" s="43"/>
      <c r="D10" s="43"/>
    </row>
    <row r="11" spans="1:4" ht="12.75">
      <c r="A11" s="2">
        <v>1</v>
      </c>
      <c r="B11" s="2"/>
      <c r="C11" s="2">
        <v>2</v>
      </c>
      <c r="D11" s="2">
        <v>3</v>
      </c>
    </row>
    <row r="12" spans="1:4" ht="12.75">
      <c r="A12" s="5" t="s">
        <v>32</v>
      </c>
      <c r="B12" s="11">
        <v>4.94</v>
      </c>
      <c r="C12" s="28">
        <v>113.2</v>
      </c>
      <c r="D12" s="28">
        <f>SUM(D13:D14)</f>
        <v>559.2080000000001</v>
      </c>
    </row>
    <row r="13" spans="1:4" ht="12.75">
      <c r="A13" s="3" t="s">
        <v>5</v>
      </c>
      <c r="B13" s="11">
        <v>4.94</v>
      </c>
      <c r="C13" s="4">
        <v>5.3</v>
      </c>
      <c r="D13" s="4">
        <f>B13*C13</f>
        <v>26.182000000000002</v>
      </c>
    </row>
    <row r="14" spans="1:4" ht="12.75">
      <c r="A14" s="3" t="s">
        <v>77</v>
      </c>
      <c r="B14" s="11">
        <v>4.94</v>
      </c>
      <c r="C14" s="4">
        <v>107.9</v>
      </c>
      <c r="D14" s="4">
        <f>B14*C14</f>
        <v>533.0260000000001</v>
      </c>
    </row>
    <row r="16" spans="3:4" ht="12.75">
      <c r="C16" s="25"/>
      <c r="D16" s="25"/>
    </row>
    <row r="17" ht="12.75">
      <c r="D17" s="25"/>
    </row>
    <row r="18" ht="12.75">
      <c r="C18" s="25"/>
    </row>
  </sheetData>
  <mergeCells count="9">
    <mergeCell ref="C2:D2"/>
    <mergeCell ref="B3:D3"/>
    <mergeCell ref="A5:D5"/>
    <mergeCell ref="A7:A10"/>
    <mergeCell ref="B7:B10"/>
    <mergeCell ref="C7:D8"/>
    <mergeCell ref="C9:C10"/>
    <mergeCell ref="D9:D10"/>
    <mergeCell ref="C6:D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A5" sqref="A5:E5"/>
    </sheetView>
  </sheetViews>
  <sheetFormatPr defaultColWidth="9.00390625" defaultRowHeight="12.75"/>
  <cols>
    <col min="1" max="1" width="23.125" style="0" customWidth="1"/>
    <col min="2" max="2" width="10.875" style="0" customWidth="1"/>
    <col min="3" max="3" width="11.375" style="0" customWidth="1"/>
    <col min="4" max="4" width="11.875" style="0" customWidth="1"/>
    <col min="5" max="5" width="27.00390625" style="0" customWidth="1"/>
  </cols>
  <sheetData>
    <row r="2" spans="4:5" ht="12.75">
      <c r="D2" s="39" t="s">
        <v>58</v>
      </c>
      <c r="E2" s="39"/>
    </row>
    <row r="3" spans="3:5" ht="12.75">
      <c r="C3" s="39" t="s">
        <v>62</v>
      </c>
      <c r="D3" s="39"/>
      <c r="E3" s="39"/>
    </row>
    <row r="4" ht="12.75" customHeight="1">
      <c r="E4" t="s">
        <v>68</v>
      </c>
    </row>
    <row r="5" spans="1:5" ht="28.5" customHeight="1">
      <c r="A5" s="40" t="s">
        <v>75</v>
      </c>
      <c r="B5" s="40"/>
      <c r="C5" s="40"/>
      <c r="D5" s="40"/>
      <c r="E5" s="40"/>
    </row>
    <row r="6" spans="3:4" ht="12.75">
      <c r="C6" s="40"/>
      <c r="D6" s="40"/>
    </row>
    <row r="7" spans="3:4" ht="12.75">
      <c r="C7" s="35"/>
      <c r="D7" s="35"/>
    </row>
    <row r="8" spans="1:5" ht="9.75" customHeight="1">
      <c r="A8" s="41" t="s">
        <v>0</v>
      </c>
      <c r="B8" s="42" t="s">
        <v>55</v>
      </c>
      <c r="C8" s="37" t="s">
        <v>1</v>
      </c>
      <c r="D8" s="56"/>
      <c r="E8" s="42" t="s">
        <v>7</v>
      </c>
    </row>
    <row r="9" spans="1:5" ht="8.25" customHeight="1">
      <c r="A9" s="41"/>
      <c r="B9" s="53"/>
      <c r="C9" s="57"/>
      <c r="D9" s="58"/>
      <c r="E9" s="53"/>
    </row>
    <row r="10" spans="1:5" ht="18" customHeight="1">
      <c r="A10" s="41"/>
      <c r="B10" s="53"/>
      <c r="C10" s="38" t="s">
        <v>6</v>
      </c>
      <c r="D10" s="38" t="s">
        <v>3</v>
      </c>
      <c r="E10" s="53"/>
    </row>
    <row r="11" spans="1:5" ht="33.75" customHeight="1">
      <c r="A11" s="41"/>
      <c r="B11" s="43"/>
      <c r="C11" s="38"/>
      <c r="D11" s="38"/>
      <c r="E11" s="43"/>
    </row>
    <row r="12" spans="1:5" ht="12.75">
      <c r="A12" s="2">
        <v>1</v>
      </c>
      <c r="B12" s="2">
        <v>2</v>
      </c>
      <c r="C12" s="2">
        <v>3</v>
      </c>
      <c r="D12" s="2">
        <v>5</v>
      </c>
      <c r="E12" s="2">
        <v>16</v>
      </c>
    </row>
    <row r="13" spans="1:5" ht="12.75">
      <c r="A13" s="5" t="s">
        <v>32</v>
      </c>
      <c r="B13" s="10"/>
      <c r="C13" s="28">
        <f>SUM(C14)</f>
        <v>40.6</v>
      </c>
      <c r="D13" s="4">
        <f>SUM(D14)</f>
        <v>56.995498</v>
      </c>
      <c r="E13" s="42" t="s">
        <v>69</v>
      </c>
    </row>
    <row r="14" spans="1:5" ht="12.75">
      <c r="A14" s="3" t="s">
        <v>5</v>
      </c>
      <c r="B14" s="10">
        <v>1403.83</v>
      </c>
      <c r="C14" s="4">
        <v>40.6</v>
      </c>
      <c r="D14" s="4">
        <f>C14*B14/1000</f>
        <v>56.995498</v>
      </c>
      <c r="E14" s="43"/>
    </row>
    <row r="15" ht="12.75">
      <c r="C15" s="23"/>
    </row>
    <row r="16" ht="12.75">
      <c r="C16" s="23"/>
    </row>
  </sheetData>
  <mergeCells count="12">
    <mergeCell ref="D2:E2"/>
    <mergeCell ref="C3:E3"/>
    <mergeCell ref="A5:E5"/>
    <mergeCell ref="A8:A11"/>
    <mergeCell ref="B8:B11"/>
    <mergeCell ref="C8:D9"/>
    <mergeCell ref="C10:C11"/>
    <mergeCell ref="D10:D11"/>
    <mergeCell ref="E13:E14"/>
    <mergeCell ref="E8:E11"/>
    <mergeCell ref="C6:D6"/>
    <mergeCell ref="C7:D7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2009-02-18T08:36:20Z</cp:lastPrinted>
  <dcterms:created xsi:type="dcterms:W3CDTF">2005-04-22T07:49:50Z</dcterms:created>
  <dcterms:modified xsi:type="dcterms:W3CDTF">2011-06-09T12:12:42Z</dcterms:modified>
  <cp:category/>
  <cp:version/>
  <cp:contentType/>
  <cp:contentStatus/>
</cp:coreProperties>
</file>